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a007997\Desktop\ORARI STPA\"/>
    </mc:Choice>
  </mc:AlternateContent>
  <bookViews>
    <workbookView xWindow="-105" yWindow="-105" windowWidth="23250" windowHeight="12570"/>
  </bookViews>
  <sheets>
    <sheet name="3 anno STPA" sheetId="1" r:id="rId1"/>
  </sheets>
  <definedNames>
    <definedName name="_xlnm.Print_Area" localSheetId="0">'3 anno STPA'!$A$1:$I$218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7" i="1" l="1"/>
  <c r="F220" i="1"/>
  <c r="D215" i="1"/>
  <c r="D220" i="1"/>
  <c r="D217" i="1"/>
  <c r="D212" i="1"/>
  <c r="D209" i="1"/>
  <c r="B220" i="1"/>
  <c r="B217" i="1"/>
  <c r="B215" i="1"/>
  <c r="B212" i="1"/>
  <c r="B209" i="1"/>
  <c r="H220" i="1"/>
  <c r="H217" i="1"/>
  <c r="H215" i="1"/>
  <c r="F215" i="1"/>
  <c r="F212" i="1"/>
  <c r="H212" i="1"/>
  <c r="F209" i="1"/>
  <c r="H209" i="1"/>
  <c r="J220" i="1" l="1"/>
  <c r="J217" i="1"/>
  <c r="J215" i="1"/>
  <c r="J212" i="1"/>
  <c r="J209" i="1"/>
</calcChain>
</file>

<file path=xl/sharedStrings.xml><?xml version="1.0" encoding="utf-8"?>
<sst xmlns="http://schemas.openxmlformats.org/spreadsheetml/2006/main" count="714" uniqueCount="89">
  <si>
    <t>Corso di Laurea in STPA (triennale)</t>
  </si>
  <si>
    <t xml:space="preserve">secondo semestre </t>
  </si>
  <si>
    <t>14 febbraio - 03 giugno 2022</t>
  </si>
  <si>
    <t>AULA  CC2</t>
  </si>
  <si>
    <t>Periodo</t>
  </si>
  <si>
    <t>14 - 18 febbraio 2022</t>
  </si>
  <si>
    <t>1a settimana</t>
  </si>
  <si>
    <t>ora</t>
  </si>
  <si>
    <t>lunedì</t>
  </si>
  <si>
    <t>martedì</t>
  </si>
  <si>
    <t>mercoledì</t>
  </si>
  <si>
    <t>giovedì</t>
  </si>
  <si>
    <t>venerdì</t>
  </si>
  <si>
    <t>8,30-9,30</t>
  </si>
  <si>
    <t>Economia</t>
  </si>
  <si>
    <t>Microbiologia</t>
  </si>
  <si>
    <t>Nutrizione</t>
  </si>
  <si>
    <t>Coltivazioni</t>
  </si>
  <si>
    <t>9,30-10,30</t>
  </si>
  <si>
    <t>Patologia</t>
  </si>
  <si>
    <t>10,30-11,30</t>
  </si>
  <si>
    <t>11,30-12,30</t>
  </si>
  <si>
    <t>12,30-13,30</t>
  </si>
  <si>
    <t>14,30-15,30</t>
  </si>
  <si>
    <t>15,30-16,30</t>
  </si>
  <si>
    <t>16,30-17,30</t>
  </si>
  <si>
    <t>17,30-18,30</t>
  </si>
  <si>
    <t>21 -25 febbraio 2022</t>
  </si>
  <si>
    <t>2a settimana</t>
  </si>
  <si>
    <t>28 febbraio- 4 marzo 2022</t>
  </si>
  <si>
    <t>3a settimana</t>
  </si>
  <si>
    <t>7- 11 marzo 2022</t>
  </si>
  <si>
    <t>4a settimana</t>
  </si>
  <si>
    <t>Patologia EA</t>
  </si>
  <si>
    <t>14- 18 marzo 2022</t>
  </si>
  <si>
    <t>5a settimana</t>
  </si>
  <si>
    <t xml:space="preserve">Microbiologia </t>
  </si>
  <si>
    <t>21-25 marzo 2022</t>
  </si>
  <si>
    <t>6a settimana</t>
  </si>
  <si>
    <t>Coltivazioni EA</t>
  </si>
  <si>
    <t>28 marzo - 01 aprile 2022</t>
  </si>
  <si>
    <t>7a settimana</t>
  </si>
  <si>
    <t>4-8 aprile 2022</t>
  </si>
  <si>
    <t>sospensione didattica frontale</t>
  </si>
  <si>
    <t>prove in itinere</t>
  </si>
  <si>
    <t>PROVE IN ITINERE</t>
  </si>
  <si>
    <t>11 - 15 aprile 2022</t>
  </si>
  <si>
    <t>8a settimana</t>
  </si>
  <si>
    <t>18 - 22 aprile 2022</t>
  </si>
  <si>
    <t>9a settimana</t>
  </si>
  <si>
    <t>25 - 29 aprile 2022</t>
  </si>
  <si>
    <t>Seminario professionalizzante</t>
  </si>
  <si>
    <t>2-6 maggio 2022</t>
  </si>
  <si>
    <t>Nutrizione EA G3</t>
  </si>
  <si>
    <t>Microbiologia LFS</t>
  </si>
  <si>
    <t>Nutrizione EA G1</t>
  </si>
  <si>
    <t>Nutrizione EA G2</t>
  </si>
  <si>
    <t>9-13 maggio 2022</t>
  </si>
  <si>
    <t>10a settimana</t>
  </si>
  <si>
    <t>Coltivazioni LFS</t>
  </si>
  <si>
    <t>Nutrizione EA GI</t>
  </si>
  <si>
    <t>16-20 maggio 2022</t>
  </si>
  <si>
    <t>11a settimana</t>
  </si>
  <si>
    <t>Nutrizione LFS</t>
  </si>
  <si>
    <t>23-27 maggio 2022</t>
  </si>
  <si>
    <t>12a settimana</t>
  </si>
  <si>
    <t>30 maggio- 3 giugno 2022</t>
  </si>
  <si>
    <t>13a settimana</t>
  </si>
  <si>
    <t>LEGENDA:</t>
  </si>
  <si>
    <t>AP = ATTIVITA' PRATICA</t>
  </si>
  <si>
    <t>Gn = Gruppo numero</t>
  </si>
  <si>
    <t>LFS = LEZIONI FUORI SEDE</t>
  </si>
  <si>
    <t>GU = Gruppo unico (aula)</t>
  </si>
  <si>
    <r>
      <rPr>
        <b/>
        <sz val="12"/>
        <rFont val="Calibri"/>
        <family val="2"/>
      </rPr>
      <t xml:space="preserve">Coltivazioni </t>
    </r>
    <r>
      <rPr>
        <sz val="12"/>
        <rFont val="Calibri"/>
        <family val="2"/>
      </rPr>
      <t>= Modulo di "Coltivazioni e conservazione dei Foraggi": Prof.MARIOTTI MARCO</t>
    </r>
  </si>
  <si>
    <t>LEZIONI</t>
  </si>
  <si>
    <t>ATTIVITA' PRATICA IN AULA</t>
  </si>
  <si>
    <t>ATTIVITA' PRATICA LAB</t>
  </si>
  <si>
    <t>LFS</t>
  </si>
  <si>
    <t>TOT.</t>
  </si>
  <si>
    <r>
      <rPr>
        <b/>
        <sz val="12"/>
        <rFont val="Calibri"/>
        <family val="2"/>
      </rPr>
      <t xml:space="preserve">Economia </t>
    </r>
    <r>
      <rPr>
        <sz val="12"/>
        <rFont val="Calibri"/>
        <family val="2"/>
      </rPr>
      <t>= Modulo di "Economia dell'azienda agraria": Prof. RICCIOLI FRANCESCO</t>
    </r>
  </si>
  <si>
    <r>
      <rPr>
        <b/>
        <sz val="12"/>
        <rFont val="Calibri"/>
        <family val="2"/>
      </rPr>
      <t xml:space="preserve">Nutrizione </t>
    </r>
    <r>
      <rPr>
        <sz val="12"/>
        <rFont val="Calibri"/>
        <family val="2"/>
      </rPr>
      <t>= Modulo di "Nutrizione ed alimentazione animale": Prof. MINIERI SARA</t>
    </r>
  </si>
  <si>
    <r>
      <rPr>
        <b/>
        <sz val="12"/>
        <rFont val="Calibri"/>
        <family val="2"/>
      </rPr>
      <t xml:space="preserve">Patologia </t>
    </r>
    <r>
      <rPr>
        <sz val="12"/>
        <rFont val="Calibri"/>
        <family val="2"/>
      </rPr>
      <t>= Modulo di Patologia Generale comparata:  Prof. MILLANTA FRANCESCA</t>
    </r>
  </si>
  <si>
    <r>
      <rPr>
        <b/>
        <sz val="12"/>
        <rFont val="Calibri"/>
        <family val="2"/>
      </rPr>
      <t xml:space="preserve">Microbiologia </t>
    </r>
    <r>
      <rPr>
        <sz val="12"/>
        <rFont val="Calibri"/>
        <family val="2"/>
      </rPr>
      <t>= Modulo di "Microbiologia applicata alle produzioni animali:":  Prof. BARBARA TURCHI</t>
    </r>
  </si>
  <si>
    <t>Microbiologia AP G1 - Lab. Centralizzato</t>
  </si>
  <si>
    <t>Microbiologia AP G2 - Lab. Centralizzato</t>
  </si>
  <si>
    <t>Patologia AP G1 - Lab. Centralizzato</t>
  </si>
  <si>
    <t>Patologia AP G2 - Lab. Centralizzato</t>
  </si>
  <si>
    <t>2 anno</t>
  </si>
  <si>
    <t>Internazionalizzazione CAI - solo STPA - aula 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</si>
</sst>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26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3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14" fontId="14" fillId="0" borderId="0" xfId="0" applyNumberFormat="1" applyFont="1" applyAlignment="1">
      <alignment horizontal="left"/>
    </xf>
    <xf numFmtId="0" fontId="1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0" xfId="0" applyFont="1" applyFill="1"/>
    <xf numFmtId="0" fontId="4" fillId="2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0" fillId="2" borderId="0" xfId="0" applyFill="1"/>
    <xf numFmtId="0" fontId="10" fillId="2" borderId="22" xfId="0" applyFont="1" applyFill="1" applyBorder="1" applyAlignment="1">
      <alignment horizontal="right"/>
    </xf>
    <xf numFmtId="0" fontId="10" fillId="2" borderId="23" xfId="0" applyFont="1" applyFill="1" applyBorder="1"/>
    <xf numFmtId="0" fontId="10" fillId="2" borderId="22" xfId="0" applyFont="1" applyFill="1" applyBorder="1"/>
    <xf numFmtId="0" fontId="16" fillId="3" borderId="20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</cellXfs>
  <cellStyles count="1">
    <cellStyle name="Normale" xfId="0" builtinId="0"/>
  </cellStyles>
  <dxfs count="5"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A3935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O221"/>
  <sheetViews>
    <sheetView tabSelected="1" zoomScale="90" zoomScaleNormal="90" workbookViewId="0">
      <selection activeCell="P20" sqref="P20"/>
    </sheetView>
  </sheetViews>
  <sheetFormatPr defaultColWidth="8.85546875" defaultRowHeight="12.75" x14ac:dyDescent="0.2"/>
  <cols>
    <col min="1" max="1" width="12.85546875" style="1" customWidth="1"/>
    <col min="2" max="2" width="23.42578125" style="1" customWidth="1"/>
    <col min="3" max="3" width="29.5703125" style="1" customWidth="1"/>
    <col min="4" max="4" width="21.42578125" style="1" customWidth="1"/>
    <col min="5" max="5" width="23.140625" style="1" customWidth="1"/>
    <col min="6" max="6" width="23.5703125" style="1" customWidth="1"/>
    <col min="7" max="7" width="6.85546875" style="1" customWidth="1"/>
    <col min="8" max="8" width="6.85546875" style="4" customWidth="1"/>
    <col min="9" max="9" width="21.42578125" customWidth="1"/>
    <col min="11" max="11" width="9" bestFit="1" customWidth="1"/>
    <col min="12" max="14" width="4.5703125" customWidth="1"/>
    <col min="15" max="15" width="10" customWidth="1"/>
  </cols>
  <sheetData>
    <row r="1" spans="1:15" ht="23.25" x14ac:dyDescent="0.35">
      <c r="A1" s="9" t="s">
        <v>0</v>
      </c>
      <c r="B1" s="7"/>
      <c r="C1" s="7"/>
      <c r="D1" s="7"/>
      <c r="E1" s="7" t="s">
        <v>1</v>
      </c>
      <c r="F1" s="10"/>
      <c r="G1" s="7"/>
    </row>
    <row r="2" spans="1:15" ht="21" x14ac:dyDescent="0.35">
      <c r="A2" s="2"/>
      <c r="C2" s="3"/>
      <c r="D2" s="3"/>
      <c r="E2" s="7" t="s">
        <v>2</v>
      </c>
      <c r="F2" s="8"/>
    </row>
    <row r="3" spans="1:15" ht="21" x14ac:dyDescent="0.35">
      <c r="A3" s="7" t="s">
        <v>87</v>
      </c>
      <c r="C3" s="7" t="s">
        <v>3</v>
      </c>
      <c r="D3" s="3"/>
      <c r="E3" s="3"/>
      <c r="G3" s="3"/>
    </row>
    <row r="4" spans="1:15" ht="21" x14ac:dyDescent="0.35">
      <c r="A4" s="7"/>
      <c r="C4" s="7"/>
      <c r="D4" s="3"/>
      <c r="E4" s="3"/>
      <c r="G4" s="3"/>
    </row>
    <row r="5" spans="1:15" ht="18.75" x14ac:dyDescent="0.3">
      <c r="A5" s="1" t="s">
        <v>4</v>
      </c>
      <c r="B5" s="2" t="s">
        <v>5</v>
      </c>
      <c r="C5" s="3"/>
      <c r="E5" s="3"/>
      <c r="F5" s="2" t="s">
        <v>6</v>
      </c>
      <c r="G5" s="3"/>
    </row>
    <row r="6" spans="1:15" ht="15" x14ac:dyDescent="0.25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6" t="s">
        <v>12</v>
      </c>
      <c r="G6" s="3"/>
      <c r="I6" s="24"/>
      <c r="J6" s="17"/>
      <c r="K6" s="17"/>
      <c r="L6" s="17"/>
      <c r="M6" s="17"/>
      <c r="N6" s="17"/>
      <c r="O6" s="17"/>
    </row>
    <row r="7" spans="1:15" ht="30" customHeight="1" x14ac:dyDescent="0.25">
      <c r="A7" s="19" t="s">
        <v>13</v>
      </c>
      <c r="B7" s="45" t="s">
        <v>14</v>
      </c>
      <c r="C7" s="44" t="s">
        <v>15</v>
      </c>
      <c r="D7" s="43" t="s">
        <v>16</v>
      </c>
      <c r="E7" s="18" t="s">
        <v>17</v>
      </c>
      <c r="F7" s="18"/>
      <c r="G7" s="3"/>
      <c r="J7" s="17"/>
      <c r="K7" s="17"/>
      <c r="L7" s="17"/>
      <c r="M7" s="17"/>
      <c r="N7" s="17"/>
      <c r="O7" s="17"/>
    </row>
    <row r="8" spans="1:15" ht="30" customHeight="1" x14ac:dyDescent="0.25">
      <c r="A8" s="19" t="s">
        <v>18</v>
      </c>
      <c r="B8" s="45" t="s">
        <v>14</v>
      </c>
      <c r="C8" s="44" t="s">
        <v>15</v>
      </c>
      <c r="D8" s="43" t="s">
        <v>16</v>
      </c>
      <c r="E8" s="42" t="s">
        <v>19</v>
      </c>
      <c r="F8" s="21"/>
      <c r="G8" s="3"/>
      <c r="J8" s="17"/>
      <c r="K8" s="17"/>
      <c r="L8" s="17"/>
      <c r="M8" s="17"/>
      <c r="N8" s="17"/>
      <c r="O8" s="17"/>
    </row>
    <row r="9" spans="1:15" ht="30" customHeight="1" x14ac:dyDescent="0.25">
      <c r="A9" s="19" t="s">
        <v>20</v>
      </c>
      <c r="B9" s="45" t="s">
        <v>14</v>
      </c>
      <c r="C9" s="21" t="s">
        <v>17</v>
      </c>
      <c r="D9" s="21" t="s">
        <v>17</v>
      </c>
      <c r="E9" s="42" t="s">
        <v>19</v>
      </c>
      <c r="F9" s="21"/>
      <c r="G9" s="3"/>
      <c r="J9" s="17"/>
      <c r="K9" s="17"/>
      <c r="L9" s="17"/>
      <c r="M9" s="17"/>
      <c r="N9" s="17"/>
      <c r="O9" s="17"/>
    </row>
    <row r="10" spans="1:15" ht="30" customHeight="1" x14ac:dyDescent="0.25">
      <c r="A10" s="19" t="s">
        <v>21</v>
      </c>
      <c r="B10" s="42" t="s">
        <v>19</v>
      </c>
      <c r="C10" s="45" t="s">
        <v>14</v>
      </c>
      <c r="D10" s="21" t="s">
        <v>17</v>
      </c>
      <c r="E10" s="44" t="s">
        <v>15</v>
      </c>
      <c r="F10" s="21"/>
      <c r="G10" s="3"/>
      <c r="J10" s="17"/>
      <c r="K10" s="17"/>
      <c r="L10" s="17"/>
      <c r="M10" s="17"/>
      <c r="N10" s="17"/>
      <c r="O10" s="17"/>
    </row>
    <row r="11" spans="1:15" ht="30" customHeight="1" thickBot="1" x14ac:dyDescent="0.3">
      <c r="A11" s="22" t="s">
        <v>22</v>
      </c>
      <c r="B11" s="42" t="s">
        <v>19</v>
      </c>
      <c r="C11" s="45" t="s">
        <v>14</v>
      </c>
      <c r="D11" s="21" t="s">
        <v>17</v>
      </c>
      <c r="E11" s="44" t="s">
        <v>15</v>
      </c>
      <c r="F11" s="23"/>
      <c r="G11" s="3"/>
      <c r="J11" s="17"/>
      <c r="K11" s="17"/>
      <c r="L11" s="17"/>
      <c r="M11" s="17"/>
      <c r="N11" s="17"/>
      <c r="O11" s="17"/>
    </row>
    <row r="12" spans="1:15" ht="30" customHeight="1" x14ac:dyDescent="0.25">
      <c r="A12" s="20" t="s">
        <v>23</v>
      </c>
      <c r="B12" s="43" t="s">
        <v>16</v>
      </c>
      <c r="C12" s="42" t="s">
        <v>19</v>
      </c>
      <c r="D12" s="44" t="s">
        <v>15</v>
      </c>
      <c r="E12" s="43" t="s">
        <v>16</v>
      </c>
      <c r="F12" s="21"/>
      <c r="G12" s="3"/>
      <c r="J12" s="17"/>
      <c r="L12" s="17"/>
      <c r="M12" s="17"/>
      <c r="N12" s="17"/>
      <c r="O12" s="17"/>
    </row>
    <row r="13" spans="1:15" ht="30" customHeight="1" x14ac:dyDescent="0.25">
      <c r="A13" s="19" t="s">
        <v>24</v>
      </c>
      <c r="B13" s="43" t="s">
        <v>16</v>
      </c>
      <c r="C13" s="42" t="s">
        <v>19</v>
      </c>
      <c r="D13" s="44" t="s">
        <v>15</v>
      </c>
      <c r="E13" s="43" t="s">
        <v>16</v>
      </c>
      <c r="F13" s="21"/>
      <c r="G13" s="3"/>
      <c r="J13" s="17"/>
      <c r="L13" s="17"/>
      <c r="M13" s="17"/>
      <c r="N13" s="17"/>
    </row>
    <row r="14" spans="1:15" ht="30" customHeight="1" x14ac:dyDescent="0.25">
      <c r="A14" s="19" t="s">
        <v>25</v>
      </c>
      <c r="B14" s="21"/>
      <c r="C14" s="53" t="s">
        <v>88</v>
      </c>
      <c r="D14" s="21"/>
      <c r="E14" s="21"/>
      <c r="F14" s="21"/>
      <c r="G14" s="3"/>
      <c r="L14" s="17"/>
      <c r="M14" s="17"/>
      <c r="N14" s="17"/>
    </row>
    <row r="15" spans="1:15" ht="30" customHeight="1" x14ac:dyDescent="0.25">
      <c r="A15" s="19" t="s">
        <v>26</v>
      </c>
      <c r="B15" s="21"/>
      <c r="C15" s="21"/>
      <c r="D15" s="21"/>
      <c r="E15" s="21"/>
      <c r="F15" s="21"/>
      <c r="G15" s="3"/>
      <c r="I15" s="30"/>
      <c r="L15" s="17"/>
      <c r="M15" s="17"/>
      <c r="N15" s="17"/>
    </row>
    <row r="16" spans="1:15" ht="15" x14ac:dyDescent="0.25">
      <c r="A16" s="3"/>
      <c r="B16" s="3"/>
      <c r="C16" s="3"/>
      <c r="D16" s="3"/>
      <c r="E16" s="3"/>
      <c r="F16" s="3"/>
      <c r="G16" s="3"/>
      <c r="I16" s="30"/>
      <c r="L16" s="17"/>
      <c r="M16" s="17"/>
      <c r="N16" s="17"/>
    </row>
    <row r="17" spans="1:14" ht="18.75" x14ac:dyDescent="0.3">
      <c r="A17" s="1" t="s">
        <v>4</v>
      </c>
      <c r="B17" s="2" t="s">
        <v>27</v>
      </c>
      <c r="C17" s="3"/>
      <c r="E17" s="3"/>
      <c r="F17" s="2" t="s">
        <v>28</v>
      </c>
      <c r="G17" s="3"/>
      <c r="I17" s="30"/>
      <c r="L17" s="17"/>
      <c r="M17" s="17"/>
      <c r="N17" s="17"/>
    </row>
    <row r="18" spans="1:14" ht="15" x14ac:dyDescent="0.25">
      <c r="A18" s="5" t="s">
        <v>7</v>
      </c>
      <c r="B18" s="6" t="s">
        <v>8</v>
      </c>
      <c r="C18" s="6" t="s">
        <v>9</v>
      </c>
      <c r="D18" s="6" t="s">
        <v>10</v>
      </c>
      <c r="E18" s="6" t="s">
        <v>11</v>
      </c>
      <c r="F18" s="6" t="s">
        <v>12</v>
      </c>
    </row>
    <row r="19" spans="1:14" ht="30" customHeight="1" x14ac:dyDescent="0.25">
      <c r="A19" s="19" t="s">
        <v>13</v>
      </c>
      <c r="B19" s="45" t="s">
        <v>14</v>
      </c>
      <c r="C19" s="44" t="s">
        <v>15</v>
      </c>
      <c r="D19" s="43" t="s">
        <v>16</v>
      </c>
      <c r="E19" s="18" t="s">
        <v>17</v>
      </c>
      <c r="F19" s="18"/>
      <c r="G19" s="3"/>
    </row>
    <row r="20" spans="1:14" ht="30" customHeight="1" x14ac:dyDescent="0.25">
      <c r="A20" s="19" t="s">
        <v>18</v>
      </c>
      <c r="B20" s="45" t="s">
        <v>14</v>
      </c>
      <c r="C20" s="44" t="s">
        <v>15</v>
      </c>
      <c r="D20" s="43" t="s">
        <v>16</v>
      </c>
      <c r="E20" s="42" t="s">
        <v>19</v>
      </c>
      <c r="F20" s="21"/>
      <c r="G20" s="3"/>
    </row>
    <row r="21" spans="1:14" ht="30" customHeight="1" x14ac:dyDescent="0.25">
      <c r="A21" s="19" t="s">
        <v>20</v>
      </c>
      <c r="B21" s="45" t="s">
        <v>14</v>
      </c>
      <c r="C21" s="21" t="s">
        <v>17</v>
      </c>
      <c r="D21" s="21" t="s">
        <v>17</v>
      </c>
      <c r="E21" s="42" t="s">
        <v>19</v>
      </c>
      <c r="F21" s="21"/>
      <c r="G21" s="3"/>
    </row>
    <row r="22" spans="1:14" ht="30" customHeight="1" x14ac:dyDescent="0.25">
      <c r="A22" s="19" t="s">
        <v>21</v>
      </c>
      <c r="B22" s="42" t="s">
        <v>19</v>
      </c>
      <c r="C22" s="45" t="s">
        <v>14</v>
      </c>
      <c r="D22" s="21" t="s">
        <v>17</v>
      </c>
      <c r="E22" s="44" t="s">
        <v>15</v>
      </c>
      <c r="F22" s="21"/>
      <c r="G22" s="3"/>
    </row>
    <row r="23" spans="1:14" ht="30" customHeight="1" thickBot="1" x14ac:dyDescent="0.3">
      <c r="A23" s="22" t="s">
        <v>22</v>
      </c>
      <c r="B23" s="42" t="s">
        <v>19</v>
      </c>
      <c r="C23" s="45" t="s">
        <v>14</v>
      </c>
      <c r="D23" s="21" t="s">
        <v>17</v>
      </c>
      <c r="E23" s="44" t="s">
        <v>15</v>
      </c>
      <c r="F23" s="23"/>
      <c r="G23" s="3"/>
    </row>
    <row r="24" spans="1:14" ht="30" customHeight="1" x14ac:dyDescent="0.25">
      <c r="A24" s="20" t="s">
        <v>23</v>
      </c>
      <c r="B24" s="43" t="s">
        <v>16</v>
      </c>
      <c r="C24" s="42" t="s">
        <v>19</v>
      </c>
      <c r="D24" s="44" t="s">
        <v>15</v>
      </c>
      <c r="E24" s="43" t="s">
        <v>16</v>
      </c>
      <c r="F24" s="21"/>
      <c r="G24" s="3"/>
    </row>
    <row r="25" spans="1:14" ht="30" customHeight="1" x14ac:dyDescent="0.25">
      <c r="A25" s="19" t="s">
        <v>24</v>
      </c>
      <c r="B25" s="43" t="s">
        <v>16</v>
      </c>
      <c r="C25" s="42" t="s">
        <v>19</v>
      </c>
      <c r="D25" s="44" t="s">
        <v>15</v>
      </c>
      <c r="E25" s="43" t="s">
        <v>16</v>
      </c>
      <c r="F25" s="21"/>
      <c r="G25" s="3"/>
    </row>
    <row r="26" spans="1:14" ht="30" customHeight="1" x14ac:dyDescent="0.25">
      <c r="A26" s="19" t="s">
        <v>25</v>
      </c>
      <c r="B26" s="21"/>
      <c r="C26" s="18"/>
      <c r="D26" s="18"/>
      <c r="E26" s="21"/>
      <c r="F26" s="21"/>
      <c r="G26" s="3"/>
    </row>
    <row r="27" spans="1:14" ht="30" customHeight="1" x14ac:dyDescent="0.25">
      <c r="A27" s="19" t="s">
        <v>26</v>
      </c>
      <c r="B27" s="21"/>
      <c r="C27" s="21"/>
      <c r="D27" s="21"/>
      <c r="E27" s="21"/>
      <c r="F27" s="21"/>
      <c r="G27" s="3"/>
    </row>
    <row r="28" spans="1:14" ht="15" x14ac:dyDescent="0.25">
      <c r="A28" s="3"/>
      <c r="B28" s="5"/>
      <c r="C28" s="5"/>
      <c r="D28" s="5"/>
      <c r="E28" s="5"/>
      <c r="F28" s="5"/>
    </row>
    <row r="29" spans="1:14" ht="18.75" x14ac:dyDescent="0.3">
      <c r="A29" s="1" t="s">
        <v>4</v>
      </c>
      <c r="B29" s="2" t="s">
        <v>29</v>
      </c>
      <c r="C29" s="3"/>
      <c r="E29" s="3"/>
      <c r="F29" s="2" t="s">
        <v>30</v>
      </c>
    </row>
    <row r="30" spans="1:14" ht="15" x14ac:dyDescent="0.25">
      <c r="A30" s="5" t="s">
        <v>7</v>
      </c>
      <c r="B30" s="6" t="s">
        <v>8</v>
      </c>
      <c r="C30" s="6" t="s">
        <v>9</v>
      </c>
      <c r="D30" s="6" t="s">
        <v>10</v>
      </c>
      <c r="E30" s="6" t="s">
        <v>11</v>
      </c>
      <c r="F30" s="6" t="s">
        <v>12</v>
      </c>
    </row>
    <row r="31" spans="1:14" ht="30" customHeight="1" x14ac:dyDescent="0.25">
      <c r="A31" s="19" t="s">
        <v>13</v>
      </c>
      <c r="B31" s="45" t="s">
        <v>14</v>
      </c>
      <c r="C31" s="44" t="s">
        <v>15</v>
      </c>
      <c r="D31" s="43" t="s">
        <v>16</v>
      </c>
      <c r="E31" s="18" t="s">
        <v>17</v>
      </c>
      <c r="F31" s="18"/>
      <c r="G31" s="3"/>
    </row>
    <row r="32" spans="1:14" ht="30" customHeight="1" x14ac:dyDescent="0.25">
      <c r="A32" s="19" t="s">
        <v>18</v>
      </c>
      <c r="B32" s="45" t="s">
        <v>14</v>
      </c>
      <c r="C32" s="44" t="s">
        <v>15</v>
      </c>
      <c r="D32" s="43" t="s">
        <v>16</v>
      </c>
      <c r="E32" s="42" t="s">
        <v>19</v>
      </c>
      <c r="F32" s="21"/>
      <c r="G32" s="3"/>
    </row>
    <row r="33" spans="1:7" ht="30" customHeight="1" x14ac:dyDescent="0.25">
      <c r="A33" s="19" t="s">
        <v>20</v>
      </c>
      <c r="B33" s="45" t="s">
        <v>14</v>
      </c>
      <c r="C33" s="21" t="s">
        <v>17</v>
      </c>
      <c r="D33" s="21" t="s">
        <v>17</v>
      </c>
      <c r="E33" s="42" t="s">
        <v>19</v>
      </c>
      <c r="F33" s="21"/>
      <c r="G33" s="3"/>
    </row>
    <row r="34" spans="1:7" ht="30" customHeight="1" x14ac:dyDescent="0.25">
      <c r="A34" s="19" t="s">
        <v>21</v>
      </c>
      <c r="B34" s="42" t="s">
        <v>19</v>
      </c>
      <c r="C34" s="45" t="s">
        <v>14</v>
      </c>
      <c r="D34" s="21" t="s">
        <v>17</v>
      </c>
      <c r="E34" s="44" t="s">
        <v>15</v>
      </c>
      <c r="F34" s="21"/>
      <c r="G34" s="3"/>
    </row>
    <row r="35" spans="1:7" ht="30" customHeight="1" thickBot="1" x14ac:dyDescent="0.3">
      <c r="A35" s="22" t="s">
        <v>22</v>
      </c>
      <c r="B35" s="42" t="s">
        <v>19</v>
      </c>
      <c r="C35" s="45" t="s">
        <v>14</v>
      </c>
      <c r="D35" s="21" t="s">
        <v>17</v>
      </c>
      <c r="E35" s="44" t="s">
        <v>15</v>
      </c>
      <c r="F35" s="23"/>
      <c r="G35" s="3"/>
    </row>
    <row r="36" spans="1:7" ht="30" customHeight="1" x14ac:dyDescent="0.25">
      <c r="A36" s="20" t="s">
        <v>23</v>
      </c>
      <c r="B36" s="43" t="s">
        <v>16</v>
      </c>
      <c r="C36" s="42" t="s">
        <v>19</v>
      </c>
      <c r="D36" s="44" t="s">
        <v>15</v>
      </c>
      <c r="E36" s="43" t="s">
        <v>16</v>
      </c>
      <c r="F36" s="21"/>
      <c r="G36" s="3"/>
    </row>
    <row r="37" spans="1:7" ht="30" customHeight="1" x14ac:dyDescent="0.25">
      <c r="A37" s="19" t="s">
        <v>24</v>
      </c>
      <c r="B37" s="43" t="s">
        <v>16</v>
      </c>
      <c r="C37" s="42" t="s">
        <v>19</v>
      </c>
      <c r="D37" s="44" t="s">
        <v>15</v>
      </c>
      <c r="E37" s="43" t="s">
        <v>16</v>
      </c>
      <c r="F37" s="21"/>
      <c r="G37" s="3"/>
    </row>
    <row r="38" spans="1:7" ht="30" customHeight="1" x14ac:dyDescent="0.25">
      <c r="A38" s="19" t="s">
        <v>25</v>
      </c>
      <c r="B38" s="21"/>
      <c r="C38" s="18"/>
      <c r="D38" s="18"/>
      <c r="E38" s="21"/>
      <c r="F38" s="21"/>
      <c r="G38" s="3"/>
    </row>
    <row r="39" spans="1:7" ht="30" customHeight="1" x14ac:dyDescent="0.25">
      <c r="A39" s="19" t="s">
        <v>26</v>
      </c>
      <c r="B39" s="21"/>
      <c r="C39" s="21"/>
      <c r="D39" s="21"/>
      <c r="E39" s="21"/>
      <c r="F39" s="21"/>
      <c r="G39" s="3"/>
    </row>
    <row r="40" spans="1:7" ht="15" x14ac:dyDescent="0.25">
      <c r="A40" s="3"/>
      <c r="B40" s="3"/>
      <c r="C40" s="3"/>
      <c r="D40" s="3"/>
      <c r="E40" s="3"/>
      <c r="F40" s="3"/>
    </row>
    <row r="41" spans="1:7" ht="18.75" x14ac:dyDescent="0.3">
      <c r="A41" s="1" t="s">
        <v>4</v>
      </c>
      <c r="B41" s="2" t="s">
        <v>31</v>
      </c>
      <c r="C41" s="3"/>
      <c r="E41" s="3"/>
      <c r="F41" s="2" t="s">
        <v>32</v>
      </c>
    </row>
    <row r="42" spans="1:7" ht="15" x14ac:dyDescent="0.25">
      <c r="A42" s="5" t="s">
        <v>7</v>
      </c>
      <c r="B42" s="6" t="s">
        <v>8</v>
      </c>
      <c r="C42" s="6" t="s">
        <v>9</v>
      </c>
      <c r="D42" s="6" t="s">
        <v>10</v>
      </c>
      <c r="E42" s="6" t="s">
        <v>11</v>
      </c>
      <c r="F42" s="6" t="s">
        <v>12</v>
      </c>
    </row>
    <row r="43" spans="1:7" ht="30" customHeight="1" x14ac:dyDescent="0.25">
      <c r="A43" s="19" t="s">
        <v>13</v>
      </c>
      <c r="B43" s="45" t="s">
        <v>14</v>
      </c>
      <c r="C43" s="44" t="s">
        <v>15</v>
      </c>
      <c r="D43" s="43" t="s">
        <v>16</v>
      </c>
      <c r="E43" s="18" t="s">
        <v>17</v>
      </c>
      <c r="F43" s="18"/>
      <c r="G43" s="3"/>
    </row>
    <row r="44" spans="1:7" ht="30" customHeight="1" x14ac:dyDescent="0.25">
      <c r="A44" s="19" t="s">
        <v>18</v>
      </c>
      <c r="B44" s="45" t="s">
        <v>14</v>
      </c>
      <c r="C44" s="44" t="s">
        <v>15</v>
      </c>
      <c r="D44" s="43" t="s">
        <v>16</v>
      </c>
      <c r="E44" s="42" t="s">
        <v>19</v>
      </c>
      <c r="F44" s="21"/>
      <c r="G44" s="3"/>
    </row>
    <row r="45" spans="1:7" ht="30" customHeight="1" x14ac:dyDescent="0.25">
      <c r="A45" s="19" t="s">
        <v>20</v>
      </c>
      <c r="B45" s="45" t="s">
        <v>14</v>
      </c>
      <c r="C45" s="21" t="s">
        <v>17</v>
      </c>
      <c r="D45" s="21" t="s">
        <v>17</v>
      </c>
      <c r="E45" s="42" t="s">
        <v>19</v>
      </c>
      <c r="F45" s="21"/>
      <c r="G45" s="3"/>
    </row>
    <row r="46" spans="1:7" ht="30" customHeight="1" x14ac:dyDescent="0.25">
      <c r="A46" s="19" t="s">
        <v>21</v>
      </c>
      <c r="B46" s="42" t="s">
        <v>19</v>
      </c>
      <c r="C46" s="45" t="s">
        <v>14</v>
      </c>
      <c r="D46" s="21" t="s">
        <v>17</v>
      </c>
      <c r="E46" s="44" t="s">
        <v>15</v>
      </c>
      <c r="F46" s="21"/>
      <c r="G46" s="3"/>
    </row>
    <row r="47" spans="1:7" ht="30" customHeight="1" thickBot="1" x14ac:dyDescent="0.3">
      <c r="A47" s="22" t="s">
        <v>22</v>
      </c>
      <c r="B47" s="42" t="s">
        <v>19</v>
      </c>
      <c r="C47" s="45" t="s">
        <v>14</v>
      </c>
      <c r="D47" s="21" t="s">
        <v>17</v>
      </c>
      <c r="E47" s="44" t="s">
        <v>15</v>
      </c>
      <c r="F47" s="23"/>
      <c r="G47" s="3"/>
    </row>
    <row r="48" spans="1:7" ht="30" customHeight="1" x14ac:dyDescent="0.25">
      <c r="A48" s="20" t="s">
        <v>23</v>
      </c>
      <c r="B48" s="43" t="s">
        <v>16</v>
      </c>
      <c r="C48" s="42" t="s">
        <v>33</v>
      </c>
      <c r="D48" s="44" t="s">
        <v>15</v>
      </c>
      <c r="E48" s="43" t="s">
        <v>16</v>
      </c>
      <c r="F48" s="21"/>
      <c r="G48" s="3"/>
    </row>
    <row r="49" spans="1:7" ht="30" customHeight="1" x14ac:dyDescent="0.25">
      <c r="A49" s="19" t="s">
        <v>24</v>
      </c>
      <c r="B49" s="43" t="s">
        <v>16</v>
      </c>
      <c r="C49" s="42" t="s">
        <v>33</v>
      </c>
      <c r="D49" s="44" t="s">
        <v>15</v>
      </c>
      <c r="E49" s="43" t="s">
        <v>16</v>
      </c>
      <c r="F49" s="21"/>
      <c r="G49" s="3"/>
    </row>
    <row r="50" spans="1:7" ht="30" customHeight="1" x14ac:dyDescent="0.25">
      <c r="A50" s="19" t="s">
        <v>25</v>
      </c>
      <c r="B50" s="21"/>
      <c r="C50" s="18"/>
      <c r="D50" s="18"/>
      <c r="E50" s="21"/>
      <c r="F50" s="21"/>
      <c r="G50" s="3"/>
    </row>
    <row r="51" spans="1:7" ht="30" customHeight="1" x14ac:dyDescent="0.25">
      <c r="A51" s="19" t="s">
        <v>26</v>
      </c>
      <c r="B51" s="21"/>
      <c r="C51" s="21"/>
      <c r="D51" s="21"/>
      <c r="E51" s="21"/>
      <c r="F51" s="21"/>
      <c r="G51" s="3"/>
    </row>
    <row r="53" spans="1:7" ht="18.75" x14ac:dyDescent="0.3">
      <c r="A53" s="1" t="s">
        <v>4</v>
      </c>
      <c r="B53" s="2" t="s">
        <v>34</v>
      </c>
      <c r="C53" s="3"/>
      <c r="E53" s="3"/>
      <c r="F53" s="2" t="s">
        <v>35</v>
      </c>
    </row>
    <row r="54" spans="1:7" ht="14.25" customHeight="1" x14ac:dyDescent="0.25">
      <c r="A54" s="5" t="s">
        <v>7</v>
      </c>
      <c r="B54" s="6" t="s">
        <v>8</v>
      </c>
      <c r="C54" s="6" t="s">
        <v>9</v>
      </c>
      <c r="D54" s="6" t="s">
        <v>10</v>
      </c>
      <c r="E54" s="6" t="s">
        <v>11</v>
      </c>
      <c r="F54" s="6" t="s">
        <v>12</v>
      </c>
    </row>
    <row r="55" spans="1:7" ht="30" customHeight="1" x14ac:dyDescent="0.25">
      <c r="A55" s="19" t="s">
        <v>13</v>
      </c>
      <c r="B55" s="45" t="s">
        <v>14</v>
      </c>
      <c r="C55" s="44" t="s">
        <v>15</v>
      </c>
      <c r="D55" s="43" t="s">
        <v>16</v>
      </c>
      <c r="E55" s="18" t="s">
        <v>17</v>
      </c>
      <c r="F55" s="18"/>
      <c r="G55" s="3"/>
    </row>
    <row r="56" spans="1:7" ht="30" customHeight="1" x14ac:dyDescent="0.25">
      <c r="A56" s="19" t="s">
        <v>18</v>
      </c>
      <c r="B56" s="45" t="s">
        <v>14</v>
      </c>
      <c r="C56" s="44" t="s">
        <v>15</v>
      </c>
      <c r="D56" s="43" t="s">
        <v>16</v>
      </c>
      <c r="E56" s="42" t="s">
        <v>19</v>
      </c>
      <c r="F56" s="21"/>
      <c r="G56" s="3"/>
    </row>
    <row r="57" spans="1:7" ht="30" customHeight="1" x14ac:dyDescent="0.25">
      <c r="A57" s="19" t="s">
        <v>20</v>
      </c>
      <c r="B57" s="45" t="s">
        <v>14</v>
      </c>
      <c r="C57" s="21" t="s">
        <v>17</v>
      </c>
      <c r="D57" s="21" t="s">
        <v>17</v>
      </c>
      <c r="E57" s="42" t="s">
        <v>19</v>
      </c>
      <c r="F57" s="21"/>
      <c r="G57" s="3"/>
    </row>
    <row r="58" spans="1:7" ht="30" customHeight="1" x14ac:dyDescent="0.25">
      <c r="A58" s="19" t="s">
        <v>21</v>
      </c>
      <c r="B58" s="42" t="s">
        <v>19</v>
      </c>
      <c r="C58" s="45" t="s">
        <v>14</v>
      </c>
      <c r="D58" s="21" t="s">
        <v>17</v>
      </c>
      <c r="E58" s="44" t="s">
        <v>15</v>
      </c>
      <c r="F58" s="21"/>
      <c r="G58" s="3"/>
    </row>
    <row r="59" spans="1:7" ht="30" customHeight="1" thickBot="1" x14ac:dyDescent="0.3">
      <c r="A59" s="22" t="s">
        <v>22</v>
      </c>
      <c r="B59" s="42" t="s">
        <v>19</v>
      </c>
      <c r="C59" s="45" t="s">
        <v>14</v>
      </c>
      <c r="D59" s="21" t="s">
        <v>17</v>
      </c>
      <c r="E59" s="44" t="s">
        <v>36</v>
      </c>
      <c r="F59" s="23"/>
      <c r="G59" s="3"/>
    </row>
    <row r="60" spans="1:7" ht="30" customHeight="1" x14ac:dyDescent="0.25">
      <c r="A60" s="20" t="s">
        <v>23</v>
      </c>
      <c r="B60" s="43" t="s">
        <v>16</v>
      </c>
      <c r="C60" s="42" t="s">
        <v>33</v>
      </c>
      <c r="D60" s="44" t="s">
        <v>15</v>
      </c>
      <c r="E60" s="43" t="s">
        <v>16</v>
      </c>
      <c r="F60" s="21"/>
      <c r="G60" s="3"/>
    </row>
    <row r="61" spans="1:7" ht="30" customHeight="1" x14ac:dyDescent="0.25">
      <c r="A61" s="19" t="s">
        <v>24</v>
      </c>
      <c r="B61" s="43" t="s">
        <v>16</v>
      </c>
      <c r="C61" s="42" t="s">
        <v>33</v>
      </c>
      <c r="D61" s="44" t="s">
        <v>15</v>
      </c>
      <c r="E61" s="43" t="s">
        <v>16</v>
      </c>
      <c r="F61" s="21"/>
      <c r="G61" s="3"/>
    </row>
    <row r="62" spans="1:7" ht="30" customHeight="1" x14ac:dyDescent="0.25">
      <c r="A62" s="19" t="s">
        <v>25</v>
      </c>
      <c r="B62" s="21"/>
      <c r="C62" s="18"/>
      <c r="D62" s="18"/>
      <c r="E62" s="21"/>
      <c r="F62" s="21"/>
      <c r="G62" s="3"/>
    </row>
    <row r="63" spans="1:7" ht="30" customHeight="1" x14ac:dyDescent="0.25">
      <c r="A63" s="19" t="s">
        <v>26</v>
      </c>
      <c r="B63" s="21"/>
      <c r="C63" s="21"/>
      <c r="D63" s="21"/>
      <c r="E63" s="21"/>
      <c r="F63" s="21"/>
      <c r="G63" s="3"/>
    </row>
    <row r="64" spans="1:7" ht="15" x14ac:dyDescent="0.2">
      <c r="A64" s="31"/>
      <c r="B64" s="30"/>
      <c r="C64" s="30"/>
      <c r="D64" s="30"/>
      <c r="E64" s="30"/>
      <c r="F64" s="30"/>
    </row>
    <row r="65" spans="1:7" ht="18.75" x14ac:dyDescent="0.3">
      <c r="A65" s="1" t="s">
        <v>4</v>
      </c>
      <c r="B65" s="2" t="s">
        <v>37</v>
      </c>
      <c r="C65" s="3"/>
      <c r="E65" s="3"/>
      <c r="F65" s="2" t="s">
        <v>38</v>
      </c>
    </row>
    <row r="66" spans="1:7" ht="15" x14ac:dyDescent="0.25">
      <c r="A66" s="5" t="s">
        <v>7</v>
      </c>
      <c r="B66" s="6" t="s">
        <v>8</v>
      </c>
      <c r="C66" s="6" t="s">
        <v>9</v>
      </c>
      <c r="D66" s="6" t="s">
        <v>10</v>
      </c>
      <c r="E66" s="6" t="s">
        <v>11</v>
      </c>
      <c r="F66" s="6" t="s">
        <v>12</v>
      </c>
    </row>
    <row r="67" spans="1:7" ht="30" customHeight="1" x14ac:dyDescent="0.25">
      <c r="A67" s="19" t="s">
        <v>13</v>
      </c>
      <c r="B67" s="45" t="s">
        <v>14</v>
      </c>
      <c r="C67" s="44" t="s">
        <v>83</v>
      </c>
      <c r="D67" s="43" t="s">
        <v>16</v>
      </c>
      <c r="E67" s="21" t="s">
        <v>17</v>
      </c>
      <c r="F67" s="18"/>
      <c r="G67" s="3"/>
    </row>
    <row r="68" spans="1:7" ht="30" customHeight="1" x14ac:dyDescent="0.25">
      <c r="A68" s="19" t="s">
        <v>18</v>
      </c>
      <c r="B68" s="45" t="s">
        <v>14</v>
      </c>
      <c r="C68" s="44" t="s">
        <v>83</v>
      </c>
      <c r="D68" s="43" t="s">
        <v>16</v>
      </c>
      <c r="E68" s="42" t="s">
        <v>86</v>
      </c>
      <c r="F68" s="21"/>
      <c r="G68" s="3"/>
    </row>
    <row r="69" spans="1:7" ht="30" customHeight="1" x14ac:dyDescent="0.25">
      <c r="A69" s="19" t="s">
        <v>20</v>
      </c>
      <c r="B69" s="45" t="s">
        <v>14</v>
      </c>
      <c r="C69" s="21" t="s">
        <v>17</v>
      </c>
      <c r="D69" s="21" t="s">
        <v>39</v>
      </c>
      <c r="E69" s="42" t="s">
        <v>86</v>
      </c>
      <c r="F69" s="21"/>
      <c r="G69" s="3"/>
    </row>
    <row r="70" spans="1:7" ht="30" customHeight="1" x14ac:dyDescent="0.25">
      <c r="A70" s="19" t="s">
        <v>21</v>
      </c>
      <c r="B70" s="42" t="s">
        <v>19</v>
      </c>
      <c r="C70" s="45" t="s">
        <v>14</v>
      </c>
      <c r="D70" s="21" t="s">
        <v>39</v>
      </c>
      <c r="E70" s="44" t="s">
        <v>84</v>
      </c>
      <c r="F70" s="21"/>
      <c r="G70" s="3"/>
    </row>
    <row r="71" spans="1:7" ht="30" customHeight="1" thickBot="1" x14ac:dyDescent="0.3">
      <c r="A71" s="22" t="s">
        <v>22</v>
      </c>
      <c r="B71" s="42" t="s">
        <v>19</v>
      </c>
      <c r="C71" s="45" t="s">
        <v>14</v>
      </c>
      <c r="D71" s="21" t="s">
        <v>39</v>
      </c>
      <c r="E71" s="44" t="s">
        <v>84</v>
      </c>
      <c r="F71" s="23"/>
      <c r="G71" s="3"/>
    </row>
    <row r="72" spans="1:7" ht="30" customHeight="1" x14ac:dyDescent="0.25">
      <c r="A72" s="20" t="s">
        <v>23</v>
      </c>
      <c r="B72" s="43" t="s">
        <v>16</v>
      </c>
      <c r="C72" s="42" t="s">
        <v>85</v>
      </c>
      <c r="D72" s="44" t="s">
        <v>15</v>
      </c>
      <c r="E72" s="43" t="s">
        <v>16</v>
      </c>
      <c r="F72" s="21"/>
      <c r="G72" s="3"/>
    </row>
    <row r="73" spans="1:7" ht="30" customHeight="1" x14ac:dyDescent="0.25">
      <c r="A73" s="19" t="s">
        <v>24</v>
      </c>
      <c r="B73" s="43" t="s">
        <v>16</v>
      </c>
      <c r="C73" s="42" t="s">
        <v>85</v>
      </c>
      <c r="D73" s="44" t="s">
        <v>15</v>
      </c>
      <c r="E73" s="43" t="s">
        <v>16</v>
      </c>
      <c r="F73" s="21"/>
      <c r="G73" s="3"/>
    </row>
    <row r="74" spans="1:7" ht="30" customHeight="1" x14ac:dyDescent="0.25">
      <c r="A74" s="19" t="s">
        <v>25</v>
      </c>
      <c r="B74" s="21"/>
      <c r="C74" s="18"/>
      <c r="D74" s="18"/>
      <c r="E74" s="21"/>
      <c r="F74" s="21"/>
      <c r="G74" s="3"/>
    </row>
    <row r="75" spans="1:7" ht="30" customHeight="1" x14ac:dyDescent="0.25">
      <c r="A75" s="19" t="s">
        <v>26</v>
      </c>
      <c r="B75" s="21"/>
      <c r="C75" s="21"/>
      <c r="D75" s="21"/>
      <c r="E75" s="21"/>
      <c r="F75" s="21"/>
      <c r="G75" s="3"/>
    </row>
    <row r="76" spans="1:7" ht="15" x14ac:dyDescent="0.25">
      <c r="A76" s="3"/>
      <c r="B76" s="5"/>
      <c r="C76" s="5"/>
      <c r="D76" s="5"/>
      <c r="E76" s="5"/>
      <c r="F76" s="5"/>
    </row>
    <row r="77" spans="1:7" ht="18.75" x14ac:dyDescent="0.3">
      <c r="A77" s="1" t="s">
        <v>4</v>
      </c>
      <c r="B77" s="2" t="s">
        <v>40</v>
      </c>
      <c r="C77" s="3"/>
      <c r="E77" s="3"/>
      <c r="F77" s="2" t="s">
        <v>41</v>
      </c>
    </row>
    <row r="78" spans="1:7" ht="18.75" x14ac:dyDescent="0.3">
      <c r="B78" s="2"/>
      <c r="C78" s="3"/>
      <c r="E78" s="3"/>
      <c r="F78" s="2"/>
    </row>
    <row r="79" spans="1:7" ht="15" x14ac:dyDescent="0.25">
      <c r="A79" s="5" t="s">
        <v>7</v>
      </c>
      <c r="B79" s="6" t="s">
        <v>8</v>
      </c>
      <c r="C79" s="6" t="s">
        <v>9</v>
      </c>
      <c r="D79" s="6" t="s">
        <v>10</v>
      </c>
      <c r="E79" s="6" t="s">
        <v>11</v>
      </c>
      <c r="F79" s="6" t="s">
        <v>12</v>
      </c>
    </row>
    <row r="80" spans="1:7" ht="30" customHeight="1" x14ac:dyDescent="0.2">
      <c r="A80" s="19" t="s">
        <v>13</v>
      </c>
      <c r="B80" s="45" t="s">
        <v>14</v>
      </c>
      <c r="C80" s="44" t="s">
        <v>83</v>
      </c>
      <c r="D80" s="43" t="s">
        <v>16</v>
      </c>
      <c r="E80" s="21" t="s">
        <v>17</v>
      </c>
      <c r="F80" s="18"/>
    </row>
    <row r="81" spans="1:6" ht="30" customHeight="1" x14ac:dyDescent="0.2">
      <c r="A81" s="19" t="s">
        <v>18</v>
      </c>
      <c r="B81" s="45" t="s">
        <v>14</v>
      </c>
      <c r="C81" s="44" t="s">
        <v>83</v>
      </c>
      <c r="D81" s="43" t="s">
        <v>16</v>
      </c>
      <c r="E81" s="42" t="s">
        <v>86</v>
      </c>
      <c r="F81" s="21"/>
    </row>
    <row r="82" spans="1:6" ht="30" customHeight="1" x14ac:dyDescent="0.2">
      <c r="A82" s="19" t="s">
        <v>20</v>
      </c>
      <c r="B82" s="45" t="s">
        <v>14</v>
      </c>
      <c r="C82" s="21" t="s">
        <v>17</v>
      </c>
      <c r="D82" s="21" t="s">
        <v>39</v>
      </c>
      <c r="E82" s="42" t="s">
        <v>86</v>
      </c>
      <c r="F82" s="21"/>
    </row>
    <row r="83" spans="1:6" ht="30" customHeight="1" x14ac:dyDescent="0.2">
      <c r="A83" s="19" t="s">
        <v>21</v>
      </c>
      <c r="B83" s="42" t="s">
        <v>19</v>
      </c>
      <c r="C83" s="45" t="s">
        <v>14</v>
      </c>
      <c r="D83" s="21" t="s">
        <v>39</v>
      </c>
      <c r="E83" s="44" t="s">
        <v>84</v>
      </c>
      <c r="F83" s="21"/>
    </row>
    <row r="84" spans="1:6" ht="30" customHeight="1" thickBot="1" x14ac:dyDescent="0.25">
      <c r="A84" s="22" t="s">
        <v>22</v>
      </c>
      <c r="B84" s="42" t="s">
        <v>19</v>
      </c>
      <c r="C84" s="45" t="s">
        <v>14</v>
      </c>
      <c r="D84" s="21" t="s">
        <v>39</v>
      </c>
      <c r="E84" s="44" t="s">
        <v>84</v>
      </c>
      <c r="F84" s="23"/>
    </row>
    <row r="85" spans="1:6" ht="30" customHeight="1" x14ac:dyDescent="0.2">
      <c r="A85" s="20" t="s">
        <v>23</v>
      </c>
      <c r="B85" s="43" t="s">
        <v>16</v>
      </c>
      <c r="C85" s="42" t="s">
        <v>85</v>
      </c>
      <c r="D85" s="44" t="s">
        <v>15</v>
      </c>
      <c r="E85" s="43" t="s">
        <v>16</v>
      </c>
      <c r="F85" s="21"/>
    </row>
    <row r="86" spans="1:6" ht="30" customHeight="1" x14ac:dyDescent="0.2">
      <c r="A86" s="19" t="s">
        <v>24</v>
      </c>
      <c r="B86" s="43" t="s">
        <v>16</v>
      </c>
      <c r="C86" s="42" t="s">
        <v>85</v>
      </c>
      <c r="D86" s="44" t="s">
        <v>15</v>
      </c>
      <c r="E86" s="43" t="s">
        <v>16</v>
      </c>
      <c r="F86" s="21"/>
    </row>
    <row r="87" spans="1:6" ht="30" customHeight="1" x14ac:dyDescent="0.2">
      <c r="A87" s="19" t="s">
        <v>25</v>
      </c>
      <c r="B87" s="21"/>
      <c r="C87" s="18"/>
      <c r="D87" s="18"/>
      <c r="E87" s="21"/>
      <c r="F87" s="21"/>
    </row>
    <row r="88" spans="1:6" ht="30" customHeight="1" x14ac:dyDescent="0.2">
      <c r="A88" s="19" t="s">
        <v>26</v>
      </c>
      <c r="B88" s="21"/>
      <c r="C88" s="21"/>
      <c r="D88" s="21"/>
      <c r="E88" s="21"/>
      <c r="F88" s="21"/>
    </row>
    <row r="89" spans="1:6" ht="15" x14ac:dyDescent="0.25">
      <c r="A89" s="3"/>
      <c r="B89" s="5"/>
      <c r="C89" s="5"/>
      <c r="D89" s="5"/>
      <c r="E89" s="5"/>
      <c r="F89" s="5"/>
    </row>
    <row r="90" spans="1:6" ht="15" x14ac:dyDescent="0.25">
      <c r="A90" s="3"/>
      <c r="B90" s="5"/>
      <c r="C90" s="5"/>
      <c r="D90" s="5"/>
      <c r="E90" s="5"/>
      <c r="F90" s="5"/>
    </row>
    <row r="91" spans="1:6" ht="15" x14ac:dyDescent="0.25">
      <c r="A91" s="3"/>
      <c r="B91" s="5"/>
      <c r="C91" s="5"/>
      <c r="D91" s="5"/>
      <c r="E91" s="5"/>
      <c r="F91" s="5"/>
    </row>
    <row r="92" spans="1:6" ht="18.75" x14ac:dyDescent="0.3">
      <c r="A92" s="1" t="s">
        <v>4</v>
      </c>
      <c r="B92" s="2" t="s">
        <v>42</v>
      </c>
      <c r="C92" s="3"/>
      <c r="E92" s="3"/>
      <c r="F92" s="2" t="s">
        <v>43</v>
      </c>
    </row>
    <row r="93" spans="1:6" ht="18.75" x14ac:dyDescent="0.3">
      <c r="B93" s="2"/>
      <c r="C93" s="3"/>
      <c r="E93" s="3"/>
      <c r="F93" s="2" t="s">
        <v>44</v>
      </c>
    </row>
    <row r="94" spans="1:6" ht="15" x14ac:dyDescent="0.25">
      <c r="A94" s="5" t="s">
        <v>7</v>
      </c>
      <c r="B94" s="6" t="s">
        <v>8</v>
      </c>
      <c r="C94" s="6" t="s">
        <v>9</v>
      </c>
      <c r="D94" s="6" t="s">
        <v>10</v>
      </c>
      <c r="E94" s="6" t="s">
        <v>11</v>
      </c>
      <c r="F94" s="6" t="s">
        <v>12</v>
      </c>
    </row>
    <row r="95" spans="1:6" ht="14.45" customHeight="1" x14ac:dyDescent="0.2">
      <c r="A95" s="11" t="s">
        <v>13</v>
      </c>
      <c r="B95" s="35"/>
      <c r="C95" s="56" t="s">
        <v>45</v>
      </c>
      <c r="D95" s="57"/>
      <c r="E95" s="57"/>
      <c r="F95" s="58"/>
    </row>
    <row r="96" spans="1:6" ht="14.45" customHeight="1" x14ac:dyDescent="0.2">
      <c r="A96" s="11" t="s">
        <v>18</v>
      </c>
      <c r="B96" s="36"/>
      <c r="C96" s="59"/>
      <c r="D96" s="59"/>
      <c r="E96" s="59"/>
      <c r="F96" s="60"/>
    </row>
    <row r="97" spans="1:8" ht="14.45" customHeight="1" x14ac:dyDescent="0.2">
      <c r="A97" s="11" t="s">
        <v>20</v>
      </c>
      <c r="B97" s="36"/>
      <c r="C97" s="59"/>
      <c r="D97" s="59"/>
      <c r="E97" s="59"/>
      <c r="F97" s="60"/>
    </row>
    <row r="98" spans="1:8" ht="14.45" customHeight="1" x14ac:dyDescent="0.2">
      <c r="A98" s="11" t="s">
        <v>21</v>
      </c>
      <c r="B98" s="36"/>
      <c r="C98" s="59"/>
      <c r="D98" s="59"/>
      <c r="E98" s="59"/>
      <c r="F98" s="60"/>
    </row>
    <row r="99" spans="1:8" ht="15" customHeight="1" thickBot="1" x14ac:dyDescent="0.25">
      <c r="A99" s="14" t="s">
        <v>22</v>
      </c>
      <c r="B99" s="37"/>
      <c r="C99" s="61"/>
      <c r="D99" s="61"/>
      <c r="E99" s="61"/>
      <c r="F99" s="62"/>
    </row>
    <row r="100" spans="1:8" ht="15" x14ac:dyDescent="0.2">
      <c r="A100" s="12" t="s">
        <v>23</v>
      </c>
      <c r="B100" s="38"/>
      <c r="C100" s="63"/>
      <c r="D100" s="64"/>
      <c r="E100" s="64"/>
      <c r="F100" s="65"/>
    </row>
    <row r="101" spans="1:8" ht="15" x14ac:dyDescent="0.2">
      <c r="A101" s="11" t="s">
        <v>24</v>
      </c>
      <c r="B101" s="39"/>
      <c r="C101" s="59"/>
      <c r="D101" s="59"/>
      <c r="E101" s="59"/>
      <c r="F101" s="60"/>
    </row>
    <row r="102" spans="1:8" ht="15" x14ac:dyDescent="0.2">
      <c r="A102" s="11" t="s">
        <v>25</v>
      </c>
      <c r="B102" s="39"/>
      <c r="C102" s="59"/>
      <c r="D102" s="59"/>
      <c r="E102" s="59"/>
      <c r="F102" s="60"/>
    </row>
    <row r="103" spans="1:8" ht="15" x14ac:dyDescent="0.2">
      <c r="A103" s="13" t="s">
        <v>26</v>
      </c>
      <c r="B103" s="40"/>
      <c r="C103" s="66"/>
      <c r="D103" s="66"/>
      <c r="E103" s="66"/>
      <c r="F103" s="67"/>
    </row>
    <row r="104" spans="1:8" ht="15" x14ac:dyDescent="0.25">
      <c r="A104" s="3"/>
      <c r="B104" s="5"/>
      <c r="C104" s="5"/>
      <c r="D104" s="5"/>
      <c r="E104" s="5"/>
      <c r="F104" s="5"/>
    </row>
    <row r="105" spans="1:8" ht="15" x14ac:dyDescent="0.25">
      <c r="A105" s="3"/>
      <c r="B105" s="5"/>
      <c r="C105" s="5"/>
      <c r="D105" s="5"/>
      <c r="E105" s="5"/>
      <c r="F105" s="5"/>
    </row>
    <row r="106" spans="1:8" ht="18.75" x14ac:dyDescent="0.3">
      <c r="A106" s="1" t="s">
        <v>4</v>
      </c>
      <c r="B106" s="2" t="s">
        <v>46</v>
      </c>
      <c r="C106" s="3"/>
      <c r="E106" s="3"/>
      <c r="F106" s="2" t="s">
        <v>47</v>
      </c>
    </row>
    <row r="107" spans="1:8" ht="15" x14ac:dyDescent="0.25">
      <c r="A107" s="5" t="s">
        <v>7</v>
      </c>
      <c r="B107" s="6" t="s">
        <v>8</v>
      </c>
      <c r="C107" s="6" t="s">
        <v>9</v>
      </c>
      <c r="D107" s="6" t="s">
        <v>10</v>
      </c>
      <c r="E107" s="6" t="s">
        <v>11</v>
      </c>
      <c r="F107" s="6" t="s">
        <v>12</v>
      </c>
    </row>
    <row r="108" spans="1:8" ht="21.6" customHeight="1" x14ac:dyDescent="0.25">
      <c r="A108" s="19" t="s">
        <v>13</v>
      </c>
      <c r="B108" s="18"/>
      <c r="C108" s="18"/>
      <c r="D108" s="18"/>
      <c r="E108" s="18"/>
      <c r="F108" s="18"/>
      <c r="G108" s="3"/>
      <c r="H108"/>
    </row>
    <row r="109" spans="1:8" ht="33" customHeight="1" x14ac:dyDescent="0.25">
      <c r="A109" s="19" t="s">
        <v>18</v>
      </c>
      <c r="B109" s="32"/>
      <c r="C109" s="33"/>
      <c r="D109" s="33"/>
      <c r="E109" s="33"/>
      <c r="F109" s="33"/>
      <c r="G109" s="3"/>
      <c r="H109"/>
    </row>
    <row r="110" spans="1:8" ht="15" x14ac:dyDescent="0.25">
      <c r="A110" s="19" t="s">
        <v>20</v>
      </c>
      <c r="B110" s="32"/>
      <c r="C110" s="32"/>
      <c r="D110" s="33"/>
      <c r="E110" s="33"/>
      <c r="F110" s="33"/>
      <c r="G110" s="3"/>
      <c r="H110"/>
    </row>
    <row r="111" spans="1:8" ht="36" customHeight="1" x14ac:dyDescent="0.25">
      <c r="A111" s="19" t="s">
        <v>21</v>
      </c>
      <c r="B111" s="32"/>
      <c r="C111" s="32"/>
      <c r="D111" s="33"/>
      <c r="E111" s="32"/>
      <c r="F111" s="33"/>
      <c r="G111" s="3"/>
      <c r="H111"/>
    </row>
    <row r="112" spans="1:8" ht="36" customHeight="1" thickBot="1" x14ac:dyDescent="0.3">
      <c r="A112" s="22" t="s">
        <v>22</v>
      </c>
      <c r="B112" s="34"/>
      <c r="C112" s="34"/>
      <c r="D112" s="34"/>
      <c r="E112" s="34"/>
      <c r="F112" s="34"/>
      <c r="G112" s="3"/>
      <c r="H112"/>
    </row>
    <row r="113" spans="1:8" ht="27" customHeight="1" x14ac:dyDescent="0.25">
      <c r="A113" s="20" t="s">
        <v>23</v>
      </c>
      <c r="B113" s="32"/>
      <c r="C113" s="32"/>
      <c r="D113" s="32"/>
      <c r="E113" s="32"/>
      <c r="F113" s="33"/>
      <c r="G113" s="3"/>
      <c r="H113"/>
    </row>
    <row r="114" spans="1:8" ht="36.75" customHeight="1" x14ac:dyDescent="0.25">
      <c r="A114" s="19" t="s">
        <v>24</v>
      </c>
      <c r="B114" s="32"/>
      <c r="C114" s="32"/>
      <c r="D114" s="33"/>
      <c r="E114" s="33"/>
      <c r="F114" s="33"/>
      <c r="G114" s="3"/>
    </row>
    <row r="115" spans="1:8" ht="34.5" customHeight="1" x14ac:dyDescent="0.25">
      <c r="A115" s="19" t="s">
        <v>25</v>
      </c>
      <c r="B115" s="33"/>
      <c r="C115" s="32"/>
      <c r="D115" s="32"/>
      <c r="E115" s="33"/>
      <c r="F115" s="33"/>
      <c r="G115" s="3"/>
    </row>
    <row r="116" spans="1:8" ht="37.5" customHeight="1" x14ac:dyDescent="0.25">
      <c r="A116" s="19" t="s">
        <v>26</v>
      </c>
      <c r="B116" s="33"/>
      <c r="C116" s="33"/>
      <c r="D116" s="33"/>
      <c r="E116" s="33"/>
      <c r="F116" s="33"/>
      <c r="G116" s="3"/>
    </row>
    <row r="117" spans="1:8" ht="15" x14ac:dyDescent="0.25">
      <c r="A117" s="3"/>
      <c r="B117" s="3"/>
      <c r="C117" s="3"/>
      <c r="D117" s="3"/>
      <c r="E117" s="3"/>
      <c r="F117" s="3"/>
    </row>
    <row r="118" spans="1:8" ht="18.75" x14ac:dyDescent="0.3">
      <c r="A118" s="1" t="s">
        <v>4</v>
      </c>
      <c r="B118" s="2" t="s">
        <v>48</v>
      </c>
      <c r="C118" s="3"/>
      <c r="E118" s="3"/>
      <c r="F118" s="2" t="s">
        <v>49</v>
      </c>
    </row>
    <row r="119" spans="1:8" ht="15" x14ac:dyDescent="0.25">
      <c r="A119" s="5" t="s">
        <v>7</v>
      </c>
      <c r="B119" s="6" t="s">
        <v>8</v>
      </c>
      <c r="C119" s="6" t="s">
        <v>9</v>
      </c>
      <c r="D119" s="6" t="s">
        <v>10</v>
      </c>
      <c r="E119" s="6" t="s">
        <v>11</v>
      </c>
      <c r="F119" s="6" t="s">
        <v>12</v>
      </c>
    </row>
    <row r="120" spans="1:8" ht="30" customHeight="1" x14ac:dyDescent="0.25">
      <c r="A120" s="19" t="s">
        <v>13</v>
      </c>
      <c r="B120" s="18"/>
      <c r="C120" s="18"/>
      <c r="D120" s="18"/>
      <c r="E120" s="18"/>
      <c r="F120" s="18"/>
      <c r="G120" s="3"/>
    </row>
    <row r="121" spans="1:8" ht="30" customHeight="1" x14ac:dyDescent="0.25">
      <c r="A121" s="19" t="s">
        <v>18</v>
      </c>
      <c r="B121" s="32"/>
      <c r="C121" s="33"/>
      <c r="D121" s="33"/>
      <c r="E121" s="33"/>
      <c r="F121" s="33"/>
      <c r="G121" s="3"/>
    </row>
    <row r="122" spans="1:8" ht="30" customHeight="1" x14ac:dyDescent="0.25">
      <c r="A122" s="19" t="s">
        <v>20</v>
      </c>
      <c r="B122" s="32"/>
      <c r="C122" s="32"/>
      <c r="D122" s="33"/>
      <c r="E122" s="33"/>
      <c r="F122" s="33"/>
      <c r="G122" s="3"/>
    </row>
    <row r="123" spans="1:8" ht="30" customHeight="1" x14ac:dyDescent="0.25">
      <c r="A123" s="19" t="s">
        <v>21</v>
      </c>
      <c r="B123" s="32"/>
      <c r="C123" s="32"/>
      <c r="D123" s="33"/>
      <c r="E123" s="32"/>
      <c r="F123" s="33"/>
      <c r="G123" s="3"/>
    </row>
    <row r="124" spans="1:8" ht="30" customHeight="1" thickBot="1" x14ac:dyDescent="0.3">
      <c r="A124" s="22" t="s">
        <v>22</v>
      </c>
      <c r="B124" s="34"/>
      <c r="C124" s="34"/>
      <c r="D124" s="34"/>
      <c r="E124" s="34"/>
      <c r="F124" s="34"/>
      <c r="G124" s="3"/>
    </row>
    <row r="125" spans="1:8" ht="30" customHeight="1" x14ac:dyDescent="0.25">
      <c r="A125" s="20" t="s">
        <v>23</v>
      </c>
      <c r="B125" s="32"/>
      <c r="C125" s="32"/>
      <c r="D125" s="32"/>
      <c r="E125" s="32"/>
      <c r="F125" s="33"/>
      <c r="G125" s="3"/>
    </row>
    <row r="126" spans="1:8" ht="30" customHeight="1" x14ac:dyDescent="0.25">
      <c r="A126" s="19" t="s">
        <v>24</v>
      </c>
      <c r="B126" s="32"/>
      <c r="C126" s="32"/>
      <c r="D126" s="33"/>
      <c r="E126" s="33"/>
      <c r="F126" s="33"/>
      <c r="G126" s="3"/>
    </row>
    <row r="127" spans="1:8" ht="30" customHeight="1" x14ac:dyDescent="0.25">
      <c r="A127" s="19" t="s">
        <v>25</v>
      </c>
      <c r="B127" s="33"/>
      <c r="C127" s="32"/>
      <c r="D127" s="32"/>
      <c r="E127" s="33"/>
      <c r="F127" s="33"/>
      <c r="G127" s="3"/>
    </row>
    <row r="128" spans="1:8" ht="30" customHeight="1" x14ac:dyDescent="0.25">
      <c r="A128" s="19" t="s">
        <v>26</v>
      </c>
      <c r="B128" s="33"/>
      <c r="C128" s="33"/>
      <c r="D128" s="33"/>
      <c r="E128" s="33"/>
      <c r="F128" s="33"/>
      <c r="G128" s="3"/>
    </row>
    <row r="130" spans="1:7" ht="18.75" x14ac:dyDescent="0.3">
      <c r="A130" s="1" t="s">
        <v>4</v>
      </c>
      <c r="B130" s="2" t="s">
        <v>50</v>
      </c>
      <c r="C130" s="3"/>
      <c r="E130" s="3"/>
      <c r="F130" s="2" t="s">
        <v>47</v>
      </c>
    </row>
    <row r="131" spans="1:7" ht="15" x14ac:dyDescent="0.25">
      <c r="A131" s="5" t="s">
        <v>7</v>
      </c>
      <c r="B131" s="6" t="s">
        <v>8</v>
      </c>
      <c r="C131" s="6" t="s">
        <v>9</v>
      </c>
      <c r="D131" s="6" t="s">
        <v>10</v>
      </c>
      <c r="E131" s="6" t="s">
        <v>11</v>
      </c>
      <c r="F131" s="6" t="s">
        <v>12</v>
      </c>
    </row>
    <row r="132" spans="1:7" ht="30" customHeight="1" x14ac:dyDescent="0.25">
      <c r="A132" s="19" t="s">
        <v>13</v>
      </c>
      <c r="B132" s="47"/>
      <c r="C132" s="44" t="s">
        <v>83</v>
      </c>
      <c r="D132" s="43" t="s">
        <v>16</v>
      </c>
      <c r="E132" s="21" t="s">
        <v>17</v>
      </c>
      <c r="F132" s="18" t="s">
        <v>51</v>
      </c>
      <c r="G132" s="3"/>
    </row>
    <row r="133" spans="1:7" ht="30" customHeight="1" x14ac:dyDescent="0.25">
      <c r="A133" s="19" t="s">
        <v>18</v>
      </c>
      <c r="B133" s="47"/>
      <c r="C133" s="44" t="s">
        <v>83</v>
      </c>
      <c r="D133" s="43" t="s">
        <v>16</v>
      </c>
      <c r="E133" s="42" t="s">
        <v>86</v>
      </c>
      <c r="F133" s="18" t="s">
        <v>51</v>
      </c>
      <c r="G133" s="3"/>
    </row>
    <row r="134" spans="1:7" ht="30" customHeight="1" x14ac:dyDescent="0.25">
      <c r="A134" s="19" t="s">
        <v>20</v>
      </c>
      <c r="B134" s="47"/>
      <c r="C134" s="21" t="s">
        <v>17</v>
      </c>
      <c r="D134" s="21" t="s">
        <v>17</v>
      </c>
      <c r="E134" s="42" t="s">
        <v>86</v>
      </c>
      <c r="F134" s="18" t="s">
        <v>51</v>
      </c>
      <c r="G134" s="3"/>
    </row>
    <row r="135" spans="1:7" ht="30" customHeight="1" x14ac:dyDescent="0.25">
      <c r="A135" s="19" t="s">
        <v>21</v>
      </c>
      <c r="B135" s="47"/>
      <c r="C135" s="46" t="s">
        <v>14</v>
      </c>
      <c r="D135" s="21" t="s">
        <v>17</v>
      </c>
      <c r="E135" s="44" t="s">
        <v>84</v>
      </c>
      <c r="F135" s="18" t="s">
        <v>51</v>
      </c>
      <c r="G135" s="3"/>
    </row>
    <row r="136" spans="1:7" ht="30" customHeight="1" thickBot="1" x14ac:dyDescent="0.3">
      <c r="A136" s="22" t="s">
        <v>22</v>
      </c>
      <c r="B136" s="47"/>
      <c r="C136" s="46" t="s">
        <v>14</v>
      </c>
      <c r="D136" s="21" t="s">
        <v>17</v>
      </c>
      <c r="E136" s="44" t="s">
        <v>84</v>
      </c>
      <c r="F136" s="18" t="s">
        <v>51</v>
      </c>
      <c r="G136" s="3"/>
    </row>
    <row r="137" spans="1:7" ht="30" customHeight="1" x14ac:dyDescent="0.25">
      <c r="A137" s="20" t="s">
        <v>23</v>
      </c>
      <c r="B137" s="47"/>
      <c r="C137" s="42" t="s">
        <v>85</v>
      </c>
      <c r="D137" s="44" t="s">
        <v>15</v>
      </c>
      <c r="E137" s="43" t="s">
        <v>16</v>
      </c>
      <c r="F137" s="18" t="s">
        <v>51</v>
      </c>
      <c r="G137" s="3"/>
    </row>
    <row r="138" spans="1:7" ht="30" customHeight="1" x14ac:dyDescent="0.25">
      <c r="A138" s="19" t="s">
        <v>24</v>
      </c>
      <c r="B138" s="47"/>
      <c r="C138" s="42" t="s">
        <v>85</v>
      </c>
      <c r="D138" s="44" t="s">
        <v>15</v>
      </c>
      <c r="E138" s="43" t="s">
        <v>16</v>
      </c>
      <c r="F138" s="18" t="s">
        <v>51</v>
      </c>
      <c r="G138" s="3"/>
    </row>
    <row r="139" spans="1:7" ht="30" customHeight="1" x14ac:dyDescent="0.25">
      <c r="A139" s="19" t="s">
        <v>25</v>
      </c>
      <c r="B139" s="48"/>
      <c r="C139" s="18"/>
      <c r="D139" s="18"/>
      <c r="E139" s="21"/>
      <c r="F139" s="18" t="s">
        <v>51</v>
      </c>
      <c r="G139" s="3"/>
    </row>
    <row r="140" spans="1:7" ht="30" customHeight="1" x14ac:dyDescent="0.25">
      <c r="A140" s="19" t="s">
        <v>26</v>
      </c>
      <c r="B140" s="48"/>
      <c r="C140" s="21"/>
      <c r="D140" s="21"/>
      <c r="E140" s="21"/>
      <c r="F140" s="18" t="s">
        <v>51</v>
      </c>
      <c r="G140" s="3"/>
    </row>
    <row r="141" spans="1:7" ht="15" x14ac:dyDescent="0.25">
      <c r="A141" s="3"/>
      <c r="B141" s="3"/>
      <c r="C141" s="3"/>
      <c r="D141" s="3"/>
      <c r="E141" s="3"/>
      <c r="F141" s="3"/>
    </row>
    <row r="142" spans="1:7" ht="18.75" x14ac:dyDescent="0.3">
      <c r="A142" s="1" t="s">
        <v>4</v>
      </c>
      <c r="B142" s="2" t="s">
        <v>52</v>
      </c>
      <c r="C142" s="3"/>
      <c r="E142" s="3"/>
      <c r="F142" s="2" t="s">
        <v>49</v>
      </c>
    </row>
    <row r="143" spans="1:7" ht="15" x14ac:dyDescent="0.25">
      <c r="A143" s="5" t="s">
        <v>7</v>
      </c>
      <c r="B143" s="6" t="s">
        <v>8</v>
      </c>
      <c r="C143" s="6" t="s">
        <v>9</v>
      </c>
      <c r="D143" s="6" t="s">
        <v>10</v>
      </c>
      <c r="E143" s="6" t="s">
        <v>11</v>
      </c>
      <c r="F143" s="6" t="s">
        <v>12</v>
      </c>
    </row>
    <row r="144" spans="1:7" ht="24" customHeight="1" x14ac:dyDescent="0.25">
      <c r="A144" s="19" t="s">
        <v>13</v>
      </c>
      <c r="B144" s="45" t="s">
        <v>14</v>
      </c>
      <c r="C144" s="44" t="s">
        <v>83</v>
      </c>
      <c r="D144" s="43" t="s">
        <v>53</v>
      </c>
      <c r="E144" s="21" t="s">
        <v>17</v>
      </c>
      <c r="F144" s="44" t="s">
        <v>54</v>
      </c>
      <c r="G144" s="3"/>
    </row>
    <row r="145" spans="1:7" ht="27.6" customHeight="1" x14ac:dyDescent="0.25">
      <c r="A145" s="19" t="s">
        <v>18</v>
      </c>
      <c r="B145" s="45" t="s">
        <v>14</v>
      </c>
      <c r="C145" s="44" t="s">
        <v>83</v>
      </c>
      <c r="D145" s="43" t="s">
        <v>53</v>
      </c>
      <c r="E145" s="42" t="s">
        <v>86</v>
      </c>
      <c r="F145" s="44" t="s">
        <v>54</v>
      </c>
      <c r="G145" s="3"/>
    </row>
    <row r="146" spans="1:7" ht="30" customHeight="1" x14ac:dyDescent="0.25">
      <c r="A146" s="19" t="s">
        <v>20</v>
      </c>
      <c r="B146" s="45" t="s">
        <v>14</v>
      </c>
      <c r="C146" s="21" t="s">
        <v>17</v>
      </c>
      <c r="D146" s="21" t="s">
        <v>17</v>
      </c>
      <c r="E146" s="42" t="s">
        <v>86</v>
      </c>
      <c r="F146" s="44" t="s">
        <v>54</v>
      </c>
      <c r="G146" s="3"/>
    </row>
    <row r="147" spans="1:7" ht="33.75" customHeight="1" x14ac:dyDescent="0.2">
      <c r="A147" s="19" t="s">
        <v>21</v>
      </c>
      <c r="B147" s="42" t="s">
        <v>19</v>
      </c>
      <c r="C147" s="45" t="s">
        <v>14</v>
      </c>
      <c r="D147" s="21" t="s">
        <v>17</v>
      </c>
      <c r="E147" s="44" t="s">
        <v>84</v>
      </c>
      <c r="F147" s="44" t="s">
        <v>54</v>
      </c>
    </row>
    <row r="148" spans="1:7" ht="34.5" customHeight="1" thickBot="1" x14ac:dyDescent="0.25">
      <c r="A148" s="22" t="s">
        <v>22</v>
      </c>
      <c r="B148" s="42" t="s">
        <v>19</v>
      </c>
      <c r="C148" s="45" t="s">
        <v>14</v>
      </c>
      <c r="D148" s="21" t="s">
        <v>17</v>
      </c>
      <c r="E148" s="44" t="s">
        <v>84</v>
      </c>
      <c r="F148" s="44" t="s">
        <v>54</v>
      </c>
    </row>
    <row r="149" spans="1:7" ht="30" customHeight="1" x14ac:dyDescent="0.25">
      <c r="A149" s="20" t="s">
        <v>23</v>
      </c>
      <c r="B149" s="43" t="s">
        <v>55</v>
      </c>
      <c r="C149" s="42" t="s">
        <v>85</v>
      </c>
      <c r="D149" s="44" t="s">
        <v>15</v>
      </c>
      <c r="E149" s="43" t="s">
        <v>56</v>
      </c>
      <c r="F149" s="44" t="s">
        <v>54</v>
      </c>
      <c r="G149" s="3"/>
    </row>
    <row r="150" spans="1:7" ht="30" customHeight="1" x14ac:dyDescent="0.25">
      <c r="A150" s="19" t="s">
        <v>24</v>
      </c>
      <c r="B150" s="43" t="s">
        <v>55</v>
      </c>
      <c r="C150" s="42" t="s">
        <v>85</v>
      </c>
      <c r="D150" s="44" t="s">
        <v>15</v>
      </c>
      <c r="E150" s="43" t="s">
        <v>56</v>
      </c>
      <c r="F150" s="44" t="s">
        <v>54</v>
      </c>
      <c r="G150" s="3"/>
    </row>
    <row r="151" spans="1:7" ht="30" customHeight="1" x14ac:dyDescent="0.25">
      <c r="A151" s="19" t="s">
        <v>25</v>
      </c>
      <c r="B151" s="21"/>
      <c r="C151" s="18"/>
      <c r="D151" s="18"/>
      <c r="E151" s="21"/>
      <c r="F151" s="44" t="s">
        <v>54</v>
      </c>
      <c r="G151" s="3"/>
    </row>
    <row r="152" spans="1:7" ht="30" customHeight="1" x14ac:dyDescent="0.25">
      <c r="A152" s="19" t="s">
        <v>26</v>
      </c>
      <c r="B152" s="21"/>
      <c r="C152" s="21"/>
      <c r="D152" s="21"/>
      <c r="E152" s="21"/>
      <c r="F152" s="41"/>
      <c r="G152" s="3"/>
    </row>
    <row r="154" spans="1:7" ht="18.75" x14ac:dyDescent="0.3">
      <c r="A154" s="1" t="s">
        <v>4</v>
      </c>
      <c r="B154" s="2" t="s">
        <v>57</v>
      </c>
      <c r="C154" s="3"/>
      <c r="E154" s="3"/>
      <c r="F154" s="2" t="s">
        <v>58</v>
      </c>
    </row>
    <row r="155" spans="1:7" ht="15" x14ac:dyDescent="0.25">
      <c r="A155" s="5" t="s">
        <v>7</v>
      </c>
      <c r="B155" s="6" t="s">
        <v>8</v>
      </c>
      <c r="C155" s="6" t="s">
        <v>9</v>
      </c>
      <c r="D155" s="6" t="s">
        <v>10</v>
      </c>
      <c r="E155" s="6" t="s">
        <v>11</v>
      </c>
      <c r="F155" s="6" t="s">
        <v>12</v>
      </c>
    </row>
    <row r="156" spans="1:7" ht="30" customHeight="1" x14ac:dyDescent="0.25">
      <c r="A156" s="19" t="s">
        <v>13</v>
      </c>
      <c r="B156" s="45" t="s">
        <v>14</v>
      </c>
      <c r="C156" s="44" t="s">
        <v>15</v>
      </c>
      <c r="D156" s="43" t="s">
        <v>53</v>
      </c>
      <c r="E156" s="21" t="s">
        <v>17</v>
      </c>
      <c r="F156" s="21" t="s">
        <v>59</v>
      </c>
      <c r="G156" s="3"/>
    </row>
    <row r="157" spans="1:7" ht="30" customHeight="1" x14ac:dyDescent="0.25">
      <c r="A157" s="19" t="s">
        <v>18</v>
      </c>
      <c r="B157" s="45" t="s">
        <v>14</v>
      </c>
      <c r="C157" s="44" t="s">
        <v>15</v>
      </c>
      <c r="D157" s="43" t="s">
        <v>53</v>
      </c>
      <c r="E157" s="42" t="s">
        <v>19</v>
      </c>
      <c r="F157" s="21" t="s">
        <v>59</v>
      </c>
      <c r="G157" s="3"/>
    </row>
    <row r="158" spans="1:7" ht="30" customHeight="1" x14ac:dyDescent="0.25">
      <c r="A158" s="19" t="s">
        <v>20</v>
      </c>
      <c r="B158" s="45" t="s">
        <v>14</v>
      </c>
      <c r="C158" s="21" t="s">
        <v>17</v>
      </c>
      <c r="D158" s="21" t="s">
        <v>17</v>
      </c>
      <c r="E158" s="42" t="s">
        <v>19</v>
      </c>
      <c r="F158" s="21" t="s">
        <v>59</v>
      </c>
      <c r="G158" s="3"/>
    </row>
    <row r="159" spans="1:7" ht="30" customHeight="1" x14ac:dyDescent="0.25">
      <c r="A159" s="19" t="s">
        <v>21</v>
      </c>
      <c r="B159" s="42" t="s">
        <v>19</v>
      </c>
      <c r="C159" s="45" t="s">
        <v>14</v>
      </c>
      <c r="D159" s="21" t="s">
        <v>17</v>
      </c>
      <c r="E159" s="44" t="s">
        <v>15</v>
      </c>
      <c r="F159" s="21" t="s">
        <v>59</v>
      </c>
      <c r="G159" s="3"/>
    </row>
    <row r="160" spans="1:7" ht="30" customHeight="1" thickBot="1" x14ac:dyDescent="0.3">
      <c r="A160" s="22" t="s">
        <v>22</v>
      </c>
      <c r="B160" s="42" t="s">
        <v>19</v>
      </c>
      <c r="C160" s="45" t="s">
        <v>14</v>
      </c>
      <c r="D160" s="21" t="s">
        <v>17</v>
      </c>
      <c r="E160" s="44" t="s">
        <v>36</v>
      </c>
      <c r="F160" s="21" t="s">
        <v>59</v>
      </c>
      <c r="G160" s="3"/>
    </row>
    <row r="161" spans="1:7" ht="30" customHeight="1" x14ac:dyDescent="0.25">
      <c r="A161" s="20" t="s">
        <v>23</v>
      </c>
      <c r="B161" s="43" t="s">
        <v>60</v>
      </c>
      <c r="C161" s="42" t="s">
        <v>33</v>
      </c>
      <c r="D161" s="44" t="s">
        <v>15</v>
      </c>
      <c r="E161" s="43" t="s">
        <v>56</v>
      </c>
      <c r="F161" s="21" t="s">
        <v>59</v>
      </c>
      <c r="G161" s="3"/>
    </row>
    <row r="162" spans="1:7" ht="30" customHeight="1" x14ac:dyDescent="0.25">
      <c r="A162" s="19" t="s">
        <v>24</v>
      </c>
      <c r="B162" s="43" t="s">
        <v>55</v>
      </c>
      <c r="C162" s="42" t="s">
        <v>33</v>
      </c>
      <c r="D162" s="44" t="s">
        <v>15</v>
      </c>
      <c r="E162" s="43" t="s">
        <v>56</v>
      </c>
      <c r="F162" s="21" t="s">
        <v>59</v>
      </c>
      <c r="G162" s="3"/>
    </row>
    <row r="163" spans="1:7" ht="30" customHeight="1" x14ac:dyDescent="0.25">
      <c r="A163" s="19" t="s">
        <v>25</v>
      </c>
      <c r="B163" s="21"/>
      <c r="C163" s="18"/>
      <c r="D163" s="18"/>
      <c r="E163" s="21"/>
      <c r="F163" s="21" t="s">
        <v>59</v>
      </c>
      <c r="G163" s="3"/>
    </row>
    <row r="164" spans="1:7" ht="30" customHeight="1" x14ac:dyDescent="0.25">
      <c r="A164" s="19" t="s">
        <v>26</v>
      </c>
      <c r="B164" s="21"/>
      <c r="C164" s="21"/>
      <c r="D164" s="21"/>
      <c r="E164" s="21"/>
      <c r="F164" s="21"/>
      <c r="G164" s="3"/>
    </row>
    <row r="165" spans="1:7" ht="15" x14ac:dyDescent="0.25">
      <c r="A165" s="3"/>
      <c r="B165" s="3"/>
      <c r="C165" s="3"/>
      <c r="D165" s="3"/>
      <c r="E165" s="3"/>
      <c r="F165" s="3"/>
    </row>
    <row r="166" spans="1:7" ht="18.75" x14ac:dyDescent="0.3">
      <c r="A166" s="1" t="s">
        <v>4</v>
      </c>
      <c r="B166" s="2" t="s">
        <v>61</v>
      </c>
      <c r="C166" s="3"/>
      <c r="E166" s="3"/>
      <c r="F166" s="2" t="s">
        <v>62</v>
      </c>
    </row>
    <row r="167" spans="1:7" ht="15" x14ac:dyDescent="0.25">
      <c r="A167" s="5" t="s">
        <v>7</v>
      </c>
      <c r="B167" s="6" t="s">
        <v>8</v>
      </c>
      <c r="C167" s="6" t="s">
        <v>9</v>
      </c>
      <c r="D167" s="6" t="s">
        <v>10</v>
      </c>
      <c r="E167" s="6" t="s">
        <v>11</v>
      </c>
      <c r="F167" s="6" t="s">
        <v>12</v>
      </c>
    </row>
    <row r="168" spans="1:7" ht="30" customHeight="1" x14ac:dyDescent="0.25">
      <c r="A168" s="19" t="s">
        <v>13</v>
      </c>
      <c r="B168" s="45" t="s">
        <v>14</v>
      </c>
      <c r="C168" s="44" t="s">
        <v>15</v>
      </c>
      <c r="D168" s="43" t="s">
        <v>53</v>
      </c>
      <c r="E168" s="21" t="s">
        <v>17</v>
      </c>
      <c r="F168" s="43" t="s">
        <v>63</v>
      </c>
      <c r="G168" s="3"/>
    </row>
    <row r="169" spans="1:7" ht="30" customHeight="1" x14ac:dyDescent="0.25">
      <c r="A169" s="19" t="s">
        <v>18</v>
      </c>
      <c r="B169" s="45" t="s">
        <v>14</v>
      </c>
      <c r="C169" s="44" t="s">
        <v>15</v>
      </c>
      <c r="D169" s="43" t="s">
        <v>53</v>
      </c>
      <c r="E169" s="42" t="s">
        <v>19</v>
      </c>
      <c r="F169" s="43" t="s">
        <v>63</v>
      </c>
      <c r="G169" s="3"/>
    </row>
    <row r="170" spans="1:7" ht="30" customHeight="1" x14ac:dyDescent="0.25">
      <c r="A170" s="19" t="s">
        <v>20</v>
      </c>
      <c r="B170" s="45" t="s">
        <v>14</v>
      </c>
      <c r="C170" s="21" t="s">
        <v>17</v>
      </c>
      <c r="D170" s="21" t="s">
        <v>17</v>
      </c>
      <c r="E170" s="42" t="s">
        <v>19</v>
      </c>
      <c r="F170" s="43" t="s">
        <v>63</v>
      </c>
      <c r="G170" s="3"/>
    </row>
    <row r="171" spans="1:7" ht="30" customHeight="1" x14ac:dyDescent="0.25">
      <c r="A171" s="19" t="s">
        <v>21</v>
      </c>
      <c r="B171" s="42" t="s">
        <v>19</v>
      </c>
      <c r="C171" s="45" t="s">
        <v>14</v>
      </c>
      <c r="D171" s="21" t="s">
        <v>17</v>
      </c>
      <c r="E171" s="44" t="s">
        <v>15</v>
      </c>
      <c r="F171" s="43" t="s">
        <v>63</v>
      </c>
      <c r="G171" s="3"/>
    </row>
    <row r="172" spans="1:7" ht="30" customHeight="1" thickBot="1" x14ac:dyDescent="0.3">
      <c r="A172" s="22" t="s">
        <v>22</v>
      </c>
      <c r="B172" s="42" t="s">
        <v>19</v>
      </c>
      <c r="C172" s="45" t="s">
        <v>14</v>
      </c>
      <c r="D172" s="21" t="s">
        <v>17</v>
      </c>
      <c r="E172" s="44" t="s">
        <v>15</v>
      </c>
      <c r="F172" s="43" t="s">
        <v>63</v>
      </c>
      <c r="G172" s="3"/>
    </row>
    <row r="173" spans="1:7" ht="30" customHeight="1" x14ac:dyDescent="0.25">
      <c r="A173" s="20" t="s">
        <v>23</v>
      </c>
      <c r="B173" s="43" t="s">
        <v>55</v>
      </c>
      <c r="C173" s="42" t="s">
        <v>19</v>
      </c>
      <c r="D173" s="44" t="s">
        <v>15</v>
      </c>
      <c r="E173" s="43" t="s">
        <v>56</v>
      </c>
      <c r="F173" s="43" t="s">
        <v>63</v>
      </c>
      <c r="G173" s="3"/>
    </row>
    <row r="174" spans="1:7" ht="30" customHeight="1" x14ac:dyDescent="0.25">
      <c r="A174" s="19" t="s">
        <v>24</v>
      </c>
      <c r="B174" s="43" t="s">
        <v>55</v>
      </c>
      <c r="C174" s="42" t="s">
        <v>19</v>
      </c>
      <c r="D174" s="44" t="s">
        <v>15</v>
      </c>
      <c r="E174" s="43" t="s">
        <v>56</v>
      </c>
      <c r="F174" s="43" t="s">
        <v>63</v>
      </c>
      <c r="G174" s="3"/>
    </row>
    <row r="175" spans="1:7" ht="30" customHeight="1" x14ac:dyDescent="0.25">
      <c r="A175" s="19" t="s">
        <v>25</v>
      </c>
      <c r="B175" s="21"/>
      <c r="C175" s="18"/>
      <c r="D175" s="18"/>
      <c r="E175" s="21"/>
      <c r="F175" s="43" t="s">
        <v>63</v>
      </c>
      <c r="G175" s="3"/>
    </row>
    <row r="176" spans="1:7" ht="30" customHeight="1" x14ac:dyDescent="0.25">
      <c r="A176" s="19" t="s">
        <v>26</v>
      </c>
      <c r="B176" s="21"/>
      <c r="C176" s="21"/>
      <c r="D176" s="21"/>
      <c r="E176" s="21"/>
      <c r="F176" s="21"/>
      <c r="G176" s="3"/>
    </row>
    <row r="177" spans="1:6" ht="15" x14ac:dyDescent="0.25">
      <c r="A177" s="3"/>
      <c r="B177" s="5"/>
      <c r="C177" s="5"/>
      <c r="D177" s="5"/>
      <c r="E177" s="5"/>
      <c r="F177" s="5"/>
    </row>
    <row r="178" spans="1:6" ht="18.75" x14ac:dyDescent="0.3">
      <c r="A178" s="1" t="s">
        <v>4</v>
      </c>
      <c r="B178" s="2" t="s">
        <v>64</v>
      </c>
      <c r="C178" s="3"/>
      <c r="E178" s="3"/>
      <c r="F178" s="2" t="s">
        <v>65</v>
      </c>
    </row>
    <row r="179" spans="1:6" ht="15" x14ac:dyDescent="0.25">
      <c r="A179" s="5" t="s">
        <v>7</v>
      </c>
      <c r="B179" s="6" t="s">
        <v>8</v>
      </c>
      <c r="C179" s="6" t="s">
        <v>9</v>
      </c>
      <c r="D179" s="6" t="s">
        <v>10</v>
      </c>
      <c r="E179" s="6" t="s">
        <v>11</v>
      </c>
      <c r="F179" s="6" t="s">
        <v>12</v>
      </c>
    </row>
    <row r="180" spans="1:6" ht="15" x14ac:dyDescent="0.2">
      <c r="A180" s="19" t="s">
        <v>13</v>
      </c>
      <c r="B180" s="45" t="s">
        <v>14</v>
      </c>
      <c r="C180" s="44" t="s">
        <v>15</v>
      </c>
      <c r="D180" s="43" t="s">
        <v>53</v>
      </c>
      <c r="E180" s="21" t="s">
        <v>17</v>
      </c>
      <c r="F180" s="18"/>
    </row>
    <row r="181" spans="1:6" ht="15" x14ac:dyDescent="0.2">
      <c r="A181" s="19" t="s">
        <v>18</v>
      </c>
      <c r="B181" s="45" t="s">
        <v>14</v>
      </c>
      <c r="C181" s="44" t="s">
        <v>15</v>
      </c>
      <c r="D181" s="43" t="s">
        <v>53</v>
      </c>
      <c r="E181" s="42" t="s">
        <v>19</v>
      </c>
      <c r="F181" s="21"/>
    </row>
    <row r="182" spans="1:6" ht="15" x14ac:dyDescent="0.2">
      <c r="A182" s="19" t="s">
        <v>20</v>
      </c>
      <c r="B182" s="45" t="s">
        <v>14</v>
      </c>
      <c r="C182" s="21" t="s">
        <v>17</v>
      </c>
      <c r="D182" s="21" t="s">
        <v>17</v>
      </c>
      <c r="E182" s="42" t="s">
        <v>19</v>
      </c>
      <c r="F182" s="21"/>
    </row>
    <row r="183" spans="1:6" ht="15" x14ac:dyDescent="0.2">
      <c r="A183" s="19" t="s">
        <v>21</v>
      </c>
      <c r="B183" s="42" t="s">
        <v>19</v>
      </c>
      <c r="C183" s="45" t="s">
        <v>14</v>
      </c>
      <c r="D183" s="21" t="s">
        <v>17</v>
      </c>
      <c r="E183" s="44" t="s">
        <v>15</v>
      </c>
      <c r="F183" s="21"/>
    </row>
    <row r="184" spans="1:6" ht="15.75" thickBot="1" x14ac:dyDescent="0.25">
      <c r="A184" s="22" t="s">
        <v>22</v>
      </c>
      <c r="B184" s="42" t="s">
        <v>19</v>
      </c>
      <c r="C184" s="45" t="s">
        <v>14</v>
      </c>
      <c r="D184" s="21" t="s">
        <v>17</v>
      </c>
      <c r="E184" s="44" t="s">
        <v>15</v>
      </c>
      <c r="F184" s="23"/>
    </row>
    <row r="185" spans="1:6" ht="15" x14ac:dyDescent="0.2">
      <c r="A185" s="20" t="s">
        <v>23</v>
      </c>
      <c r="B185" s="43" t="s">
        <v>55</v>
      </c>
      <c r="C185" s="42" t="s">
        <v>19</v>
      </c>
      <c r="D185" s="44" t="s">
        <v>15</v>
      </c>
      <c r="E185" s="43" t="s">
        <v>56</v>
      </c>
      <c r="F185" s="21"/>
    </row>
    <row r="186" spans="1:6" ht="15" x14ac:dyDescent="0.2">
      <c r="A186" s="19" t="s">
        <v>24</v>
      </c>
      <c r="B186" s="43" t="s">
        <v>55</v>
      </c>
      <c r="C186" s="42" t="s">
        <v>19</v>
      </c>
      <c r="D186" s="44" t="s">
        <v>15</v>
      </c>
      <c r="E186" s="43" t="s">
        <v>56</v>
      </c>
      <c r="F186" s="21"/>
    </row>
    <row r="187" spans="1:6" ht="15" x14ac:dyDescent="0.2">
      <c r="A187" s="19" t="s">
        <v>25</v>
      </c>
      <c r="B187" s="21"/>
      <c r="C187" s="18"/>
      <c r="D187" s="18"/>
      <c r="E187" s="21"/>
      <c r="F187" s="21"/>
    </row>
    <row r="188" spans="1:6" ht="15" x14ac:dyDescent="0.2">
      <c r="A188" s="19" t="s">
        <v>26</v>
      </c>
      <c r="B188" s="21"/>
      <c r="C188" s="21"/>
      <c r="D188" s="21"/>
      <c r="E188" s="21"/>
      <c r="F188" s="21"/>
    </row>
    <row r="189" spans="1:6" ht="15" x14ac:dyDescent="0.25">
      <c r="A189" s="3"/>
      <c r="B189" s="5"/>
      <c r="C189" s="5"/>
      <c r="D189" s="5"/>
      <c r="E189" s="5"/>
      <c r="F189" s="5"/>
    </row>
    <row r="190" spans="1:6" ht="18.75" x14ac:dyDescent="0.3">
      <c r="A190" s="1" t="s">
        <v>4</v>
      </c>
      <c r="B190" s="2" t="s">
        <v>66</v>
      </c>
      <c r="C190" s="3"/>
      <c r="E190" s="3"/>
      <c r="F190" s="2" t="s">
        <v>67</v>
      </c>
    </row>
    <row r="191" spans="1:6" ht="15" x14ac:dyDescent="0.25">
      <c r="A191" s="5" t="s">
        <v>7</v>
      </c>
      <c r="B191" s="6" t="s">
        <v>8</v>
      </c>
      <c r="C191" s="6" t="s">
        <v>9</v>
      </c>
      <c r="D191" s="6" t="s">
        <v>10</v>
      </c>
      <c r="E191" s="6" t="s">
        <v>11</v>
      </c>
      <c r="F191" s="6" t="s">
        <v>12</v>
      </c>
    </row>
    <row r="192" spans="1:6" ht="15" x14ac:dyDescent="0.2">
      <c r="A192" s="19" t="s">
        <v>13</v>
      </c>
      <c r="B192" s="45" t="s">
        <v>14</v>
      </c>
      <c r="C192" s="44" t="s">
        <v>15</v>
      </c>
      <c r="D192" s="43" t="s">
        <v>16</v>
      </c>
      <c r="E192" s="33"/>
      <c r="F192" s="18"/>
    </row>
    <row r="193" spans="1:10" ht="15" x14ac:dyDescent="0.2">
      <c r="A193" s="19" t="s">
        <v>18</v>
      </c>
      <c r="B193" s="45" t="s">
        <v>14</v>
      </c>
      <c r="C193" s="44" t="s">
        <v>15</v>
      </c>
      <c r="D193" s="43" t="s">
        <v>16</v>
      </c>
      <c r="E193" s="32"/>
      <c r="F193" s="21"/>
    </row>
    <row r="194" spans="1:10" ht="15" x14ac:dyDescent="0.2">
      <c r="A194" s="19" t="s">
        <v>20</v>
      </c>
      <c r="B194" s="45" t="s">
        <v>14</v>
      </c>
      <c r="C194" s="21" t="s">
        <v>17</v>
      </c>
      <c r="D194" s="21" t="s">
        <v>17</v>
      </c>
      <c r="E194" s="32"/>
      <c r="F194" s="21"/>
    </row>
    <row r="195" spans="1:10" ht="15" x14ac:dyDescent="0.2">
      <c r="A195" s="19" t="s">
        <v>21</v>
      </c>
      <c r="B195" s="42" t="s">
        <v>19</v>
      </c>
      <c r="C195" s="45" t="s">
        <v>14</v>
      </c>
      <c r="D195" s="21" t="s">
        <v>17</v>
      </c>
      <c r="E195" s="32"/>
      <c r="F195" s="21"/>
    </row>
    <row r="196" spans="1:10" ht="15" x14ac:dyDescent="0.2">
      <c r="A196" s="22" t="s">
        <v>22</v>
      </c>
      <c r="B196" s="42" t="s">
        <v>19</v>
      </c>
      <c r="C196" s="45" t="s">
        <v>14</v>
      </c>
      <c r="D196" s="21" t="s">
        <v>17</v>
      </c>
      <c r="E196" s="32"/>
      <c r="F196" s="23"/>
    </row>
    <row r="197" spans="1:10" ht="15" x14ac:dyDescent="0.2">
      <c r="A197" s="20" t="s">
        <v>23</v>
      </c>
      <c r="B197" s="43" t="s">
        <v>16</v>
      </c>
      <c r="C197" s="42" t="s">
        <v>19</v>
      </c>
      <c r="D197" s="44" t="s">
        <v>15</v>
      </c>
      <c r="E197" s="32"/>
      <c r="F197" s="21"/>
    </row>
    <row r="198" spans="1:10" ht="15" x14ac:dyDescent="0.2">
      <c r="A198" s="19" t="s">
        <v>24</v>
      </c>
      <c r="B198" s="43" t="s">
        <v>16</v>
      </c>
      <c r="C198" s="42" t="s">
        <v>19</v>
      </c>
      <c r="D198" s="44" t="s">
        <v>15</v>
      </c>
      <c r="E198" s="32"/>
      <c r="F198" s="21"/>
    </row>
    <row r="199" spans="1:10" ht="15" x14ac:dyDescent="0.2">
      <c r="A199" s="19" t="s">
        <v>25</v>
      </c>
      <c r="B199" s="21"/>
      <c r="C199" s="18"/>
      <c r="D199" s="18"/>
      <c r="E199" s="21"/>
      <c r="F199" s="21"/>
    </row>
    <row r="200" spans="1:10" ht="15" x14ac:dyDescent="0.2">
      <c r="A200" s="19" t="s">
        <v>26</v>
      </c>
      <c r="B200" s="21"/>
      <c r="C200" s="21"/>
      <c r="D200" s="21"/>
      <c r="E200" s="21"/>
      <c r="F200" s="21"/>
    </row>
    <row r="201" spans="1:10" ht="15" x14ac:dyDescent="0.25">
      <c r="A201" s="3"/>
      <c r="B201" s="5"/>
      <c r="C201" s="5"/>
      <c r="D201" s="5"/>
      <c r="E201" s="29"/>
      <c r="F201" s="5"/>
    </row>
    <row r="202" spans="1:10" ht="15" x14ac:dyDescent="0.25">
      <c r="A202" s="3"/>
      <c r="B202" s="5"/>
      <c r="C202" s="5"/>
      <c r="D202" s="5"/>
      <c r="E202" s="29"/>
      <c r="F202" s="5"/>
    </row>
    <row r="204" spans="1:10" ht="15.75" x14ac:dyDescent="0.25">
      <c r="A204" s="15" t="s">
        <v>68</v>
      </c>
      <c r="B204" s="15"/>
      <c r="C204" s="15"/>
      <c r="D204" s="15"/>
      <c r="E204" s="15"/>
      <c r="F204" s="15"/>
    </row>
    <row r="205" spans="1:10" ht="15.75" x14ac:dyDescent="0.25">
      <c r="A205" s="16" t="s">
        <v>69</v>
      </c>
      <c r="B205" s="16"/>
      <c r="C205" s="16" t="s">
        <v>70</v>
      </c>
      <c r="D205" s="15"/>
      <c r="E205" s="15"/>
      <c r="F205" s="15"/>
    </row>
    <row r="206" spans="1:10" ht="15.75" x14ac:dyDescent="0.25">
      <c r="A206" s="16" t="s">
        <v>71</v>
      </c>
      <c r="B206" s="16"/>
      <c r="C206" s="16" t="s">
        <v>72</v>
      </c>
      <c r="D206" s="15"/>
      <c r="E206" s="15"/>
      <c r="F206" s="15"/>
    </row>
    <row r="207" spans="1:10" ht="15.75" x14ac:dyDescent="0.25">
      <c r="A207" s="16"/>
      <c r="B207" s="16"/>
      <c r="C207" s="15"/>
      <c r="D207" s="15"/>
      <c r="E207" s="15"/>
      <c r="F207" s="15"/>
    </row>
    <row r="208" spans="1:10" ht="30" customHeight="1" x14ac:dyDescent="0.2">
      <c r="A208" s="54" t="s">
        <v>73</v>
      </c>
      <c r="B208" s="55"/>
      <c r="C208" s="55"/>
      <c r="D208" s="55"/>
      <c r="E208" s="55"/>
      <c r="F208" s="55"/>
      <c r="G208" s="25"/>
      <c r="H208" s="28"/>
      <c r="I208" s="49"/>
      <c r="J208" s="49"/>
    </row>
    <row r="209" spans="1:10" ht="15.75" x14ac:dyDescent="0.25">
      <c r="A209" s="50" t="s">
        <v>74</v>
      </c>
      <c r="B209" s="51">
        <f>COUNTIF($B$7:$F$200,"coltivazioni")</f>
        <v>58</v>
      </c>
      <c r="C209" s="52" t="s">
        <v>75</v>
      </c>
      <c r="D209" s="51">
        <f>COUNTIF($B$7:$F$200,"coltivazioni EA")</f>
        <v>6</v>
      </c>
      <c r="E209" s="50" t="s">
        <v>76</v>
      </c>
      <c r="F209" s="51">
        <f>COUNTIF($B$7:$F$200,"*Coltivazioni AP*")</f>
        <v>0</v>
      </c>
      <c r="G209" s="50" t="s">
        <v>77</v>
      </c>
      <c r="H209" s="51">
        <f>COUNTIF($B$7:$F$200,"*Coltivazioni LFS*")</f>
        <v>8</v>
      </c>
      <c r="I209" s="26" t="s">
        <v>78</v>
      </c>
      <c r="J209" s="27">
        <f>B209+D209+F209+H209</f>
        <v>72</v>
      </c>
    </row>
    <row r="210" spans="1:10" x14ac:dyDescent="0.2">
      <c r="A210" s="28"/>
      <c r="B210" s="28"/>
      <c r="C210" s="25"/>
      <c r="D210" s="25"/>
      <c r="E210" s="25"/>
      <c r="F210" s="25"/>
      <c r="G210" s="25"/>
      <c r="H210" s="28"/>
      <c r="I210" s="49"/>
      <c r="J210" s="49"/>
    </row>
    <row r="211" spans="1:10" ht="30" customHeight="1" x14ac:dyDescent="0.2">
      <c r="A211" s="54" t="s">
        <v>79</v>
      </c>
      <c r="B211" s="55"/>
      <c r="C211" s="55"/>
      <c r="D211" s="55"/>
      <c r="E211" s="55"/>
      <c r="F211" s="55"/>
      <c r="G211" s="25"/>
      <c r="H211" s="28"/>
      <c r="I211" s="49"/>
      <c r="J211" s="49"/>
    </row>
    <row r="212" spans="1:10" ht="15.75" x14ac:dyDescent="0.25">
      <c r="A212" s="50" t="s">
        <v>74</v>
      </c>
      <c r="B212" s="51">
        <f>COUNTIF($B$7:$F$200,"Economia")</f>
        <v>62</v>
      </c>
      <c r="C212" s="52" t="s">
        <v>75</v>
      </c>
      <c r="D212" s="51">
        <f>COUNTIF($B$7:$F$200,"Economia EA")</f>
        <v>0</v>
      </c>
      <c r="E212" s="50" t="s">
        <v>76</v>
      </c>
      <c r="F212" s="51">
        <f>COUNTIF($B$7:$F$200,"Economia AP")</f>
        <v>0</v>
      </c>
      <c r="G212" s="50" t="s">
        <v>77</v>
      </c>
      <c r="H212" s="51">
        <f>COUNTIF($B$7:$F$200,"Economia LFS")</f>
        <v>0</v>
      </c>
      <c r="I212" s="26" t="s">
        <v>78</v>
      </c>
      <c r="J212" s="27">
        <f>B212+D212+F212+H212</f>
        <v>62</v>
      </c>
    </row>
    <row r="213" spans="1:10" x14ac:dyDescent="0.2">
      <c r="A213" s="25"/>
      <c r="B213" s="25"/>
      <c r="C213" s="25"/>
      <c r="D213" s="25"/>
      <c r="E213" s="25"/>
      <c r="F213" s="25"/>
      <c r="G213" s="25"/>
      <c r="H213" s="28"/>
      <c r="I213" s="49"/>
      <c r="J213" s="49"/>
    </row>
    <row r="214" spans="1:10" ht="30" customHeight="1" x14ac:dyDescent="0.2">
      <c r="A214" s="54" t="s">
        <v>80</v>
      </c>
      <c r="B214" s="55"/>
      <c r="C214" s="55"/>
      <c r="D214" s="55"/>
      <c r="E214" s="55"/>
      <c r="F214" s="55"/>
      <c r="G214" s="25"/>
      <c r="H214" s="28"/>
      <c r="I214" s="49"/>
      <c r="J214" s="49"/>
    </row>
    <row r="215" spans="1:10" ht="15.75" x14ac:dyDescent="0.25">
      <c r="A215" s="50" t="s">
        <v>74</v>
      </c>
      <c r="B215" s="51">
        <f>COUNTIF($B$7:$F$200,"Nutrizione")</f>
        <v>50</v>
      </c>
      <c r="C215" s="52" t="s">
        <v>75</v>
      </c>
      <c r="D215" s="51">
        <f>COUNTIF($B$7:$F$200,"Nutrizione EA G*")</f>
        <v>24</v>
      </c>
      <c r="E215" s="50" t="s">
        <v>76</v>
      </c>
      <c r="F215" s="51">
        <f>COUNTIF($B$7:$F$200,"Nutrizione AP")</f>
        <v>0</v>
      </c>
      <c r="G215" s="50" t="s">
        <v>77</v>
      </c>
      <c r="H215" s="51">
        <f>COUNTIF($B$7:$F$200,"Nutrizione LFS")</f>
        <v>8</v>
      </c>
      <c r="I215" s="26" t="s">
        <v>78</v>
      </c>
      <c r="J215" s="27">
        <f>B215+ D215+F215+H215</f>
        <v>82</v>
      </c>
    </row>
    <row r="216" spans="1:10" ht="36" customHeight="1" x14ac:dyDescent="0.2">
      <c r="A216" s="54" t="s">
        <v>81</v>
      </c>
      <c r="B216" s="55"/>
      <c r="C216" s="55"/>
      <c r="D216" s="55"/>
      <c r="E216" s="55"/>
      <c r="F216" s="55"/>
      <c r="G216" s="25"/>
      <c r="H216" s="28"/>
      <c r="I216" s="49"/>
      <c r="J216" s="49"/>
    </row>
    <row r="217" spans="1:10" ht="15.75" x14ac:dyDescent="0.25">
      <c r="A217" s="50" t="s">
        <v>74</v>
      </c>
      <c r="B217" s="51">
        <f>COUNTIF($B$7:$F$200,"Patologia")</f>
        <v>52</v>
      </c>
      <c r="C217" s="52" t="s">
        <v>75</v>
      </c>
      <c r="D217" s="51">
        <f>COUNTIF($B$7:$F$200,"Patologia EA")</f>
        <v>6</v>
      </c>
      <c r="E217" s="50" t="s">
        <v>76</v>
      </c>
      <c r="F217" s="51">
        <f>COUNTIF($B$7:$F$200,"Patologia AP G*")</f>
        <v>16</v>
      </c>
      <c r="G217" s="50" t="s">
        <v>77</v>
      </c>
      <c r="H217" s="51">
        <f>COUNTIF($B$7:$F$200,"Patologia LFS")</f>
        <v>0</v>
      </c>
      <c r="I217" s="26" t="s">
        <v>78</v>
      </c>
      <c r="J217" s="27">
        <f>B217+D217+F217+H217</f>
        <v>74</v>
      </c>
    </row>
    <row r="218" spans="1:10" ht="15.75" x14ac:dyDescent="0.25">
      <c r="A218" s="26"/>
      <c r="B218" s="27"/>
      <c r="C218" s="26"/>
      <c r="D218" s="27"/>
      <c r="E218" s="26"/>
      <c r="F218" s="27"/>
      <c r="G218" s="26"/>
      <c r="H218" s="27"/>
      <c r="I218" s="49"/>
      <c r="J218" s="49"/>
    </row>
    <row r="219" spans="1:10" ht="15.75" x14ac:dyDescent="0.2">
      <c r="A219" s="54" t="s">
        <v>82</v>
      </c>
      <c r="B219" s="55"/>
      <c r="C219" s="55"/>
      <c r="D219" s="55"/>
      <c r="E219" s="55"/>
      <c r="F219" s="55"/>
      <c r="G219" s="25"/>
      <c r="H219" s="28"/>
      <c r="I219" s="49"/>
      <c r="J219" s="49"/>
    </row>
    <row r="220" spans="1:10" ht="15.75" x14ac:dyDescent="0.25">
      <c r="A220" s="50" t="s">
        <v>74</v>
      </c>
      <c r="B220" s="51">
        <f>COUNTIF($B$7:$F$200,"Microbiologia")</f>
        <v>58</v>
      </c>
      <c r="C220" s="52" t="s">
        <v>75</v>
      </c>
      <c r="D220" s="51">
        <f>COUNTIF($B$7:$F$200,"Microbiologia EA")</f>
        <v>0</v>
      </c>
      <c r="E220" s="50" t="s">
        <v>76</v>
      </c>
      <c r="F220" s="51">
        <f>COUNTIF($B$7:$F$200,"Microbiologia AP G*")</f>
        <v>16</v>
      </c>
      <c r="G220" s="50" t="s">
        <v>77</v>
      </c>
      <c r="H220" s="51">
        <f>COUNTIF($B$7:$F$200,"Microbiologia LFS")</f>
        <v>8</v>
      </c>
      <c r="I220" s="26" t="s">
        <v>78</v>
      </c>
      <c r="J220" s="27">
        <f>B220+ D220+F220+H220</f>
        <v>82</v>
      </c>
    </row>
    <row r="221" spans="1:10" ht="15.75" x14ac:dyDescent="0.25">
      <c r="A221" s="26"/>
      <c r="B221" s="27"/>
      <c r="C221" s="26"/>
      <c r="D221" s="27"/>
      <c r="E221" s="26"/>
      <c r="F221" s="27"/>
      <c r="G221" s="26"/>
      <c r="H221" s="27"/>
      <c r="I221" s="49"/>
      <c r="J221" s="49"/>
    </row>
  </sheetData>
  <sheetProtection selectLockedCells="1" selectUnlockedCells="1"/>
  <mergeCells count="7">
    <mergeCell ref="A219:F219"/>
    <mergeCell ref="C95:F99"/>
    <mergeCell ref="C100:F103"/>
    <mergeCell ref="A208:F208"/>
    <mergeCell ref="A211:F211"/>
    <mergeCell ref="A216:F216"/>
    <mergeCell ref="A214:F214"/>
  </mergeCells>
  <phoneticPr fontId="15" type="noConversion"/>
  <conditionalFormatting sqref="C14">
    <cfRule type="containsText" dxfId="4" priority="5" operator="containsText" text="Tecnologie alimentari">
      <formula>NOT(ISERROR(SEARCH("Tecnologie alimentari",C14)))</formula>
    </cfRule>
  </conditionalFormatting>
  <conditionalFormatting sqref="C14">
    <cfRule type="containsText" dxfId="3" priority="4" operator="containsText" text="Estimo rurale">
      <formula>NOT(ISERROR(SEARCH("Estimo rurale",C14)))</formula>
    </cfRule>
  </conditionalFormatting>
  <conditionalFormatting sqref="C14">
    <cfRule type="containsText" dxfId="2" priority="2" operator="containsText" text="Valutazione della qualità delle produzioni animali (codocenza - carne)">
      <formula>NOT(ISERROR(SEARCH("Valutazione della qualità delle produzioni animali (codocenza - carne)",C14)))</formula>
    </cfRule>
    <cfRule type="containsText" dxfId="1" priority="3" operator="containsText" text="Valutazione della qualità delle produzioni animali (latte)">
      <formula>NOT(ISERROR(SEARCH("Valutazione della qualità delle produzioni animali (latte)",C14)))</formula>
    </cfRule>
  </conditionalFormatting>
  <conditionalFormatting sqref="C14">
    <cfRule type="containsText" dxfId="0" priority="1" operator="containsText" text="Epidemiologia">
      <formula>NOT(ISERROR(SEARCH("Epidemiologia",C14)))</formula>
    </cfRule>
  </conditionalFormatting>
  <pageMargins left="0.19652777777777777" right="0.19652777777777777" top="0.19652777777777777" bottom="0.19652777777777777" header="0.51180555555555551" footer="0.51180555555555551"/>
  <pageSetup paperSize="9" firstPageNumber="0" fitToHeight="0" orientation="landscape" horizontalDpi="4294967293" verticalDpi="300" r:id="rId1"/>
  <headerFooter alignWithMargins="0"/>
  <rowBreaks count="12" manualBreakCount="12">
    <brk id="15" max="16383" man="1"/>
    <brk id="27" max="16383" man="1"/>
    <brk id="39" max="16383" man="1"/>
    <brk id="51" max="16383" man="1"/>
    <brk id="75" max="16383" man="1"/>
    <brk id="88" max="16383" man="1"/>
    <brk id="116" max="16383" man="1"/>
    <brk id="128" max="16383" man="1"/>
    <brk id="140" max="16383" man="1"/>
    <brk id="152" max="16383" man="1"/>
    <brk id="164" max="16383" man="1"/>
    <brk id="17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38683CFE4A6444AD2FD6435ACA180E" ma:contentTypeVersion="2" ma:contentTypeDescription="Creare un nuovo documento." ma:contentTypeScope="" ma:versionID="ade7b0b31665816c67054bf4ec0dde19">
  <xsd:schema xmlns:xsd="http://www.w3.org/2001/XMLSchema" xmlns:xs="http://www.w3.org/2001/XMLSchema" xmlns:p="http://schemas.microsoft.com/office/2006/metadata/properties" xmlns:ns2="a4c2c8f2-588d-4208-bc79-cf5a2f87e226" targetNamespace="http://schemas.microsoft.com/office/2006/metadata/properties" ma:root="true" ma:fieldsID="de6dfd356b0eb52a24849102d1f9081b" ns2:_="">
    <xsd:import namespace="a4c2c8f2-588d-4208-bc79-cf5a2f87e2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2c8f2-588d-4208-bc79-cf5a2f87e2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13A745-9AC5-45DA-BDDF-D4533A0961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c2c8f2-588d-4208-bc79-cf5a2f87e2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556C66-B921-4443-B9C2-1E1800043DC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D1AFC2-51AF-4371-AA97-0C31FE1EE4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 anno STPA</vt:lpstr>
      <vt:lpstr>'3 anno STPA'!Area_stampa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Calafiore</dc:creator>
  <cp:keywords/>
  <dc:description/>
  <cp:lastModifiedBy>SERGIO CALAFIORE</cp:lastModifiedBy>
  <cp:revision>0</cp:revision>
  <dcterms:created xsi:type="dcterms:W3CDTF">2005-09-09T07:24:58Z</dcterms:created>
  <dcterms:modified xsi:type="dcterms:W3CDTF">2022-02-04T10:27:10Z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716079231</vt:i4>
  </property>
  <property fmtid="{D5CDD505-2E9C-101B-9397-08002B2CF9AE}" pid="3" name="_AuthorEmail">
    <vt:lpwstr>calafio@vet.unipi.it</vt:lpwstr>
  </property>
  <property fmtid="{D5CDD505-2E9C-101B-9397-08002B2CF9AE}" pid="4" name="_AuthorEmailDisplayName">
    <vt:lpwstr>Sergio Calafiore</vt:lpwstr>
  </property>
  <property fmtid="{D5CDD505-2E9C-101B-9397-08002B2CF9AE}" pid="5" name="_EmailSubject">
    <vt:lpwstr>orari stpa</vt:lpwstr>
  </property>
  <property fmtid="{D5CDD505-2E9C-101B-9397-08002B2CF9AE}" pid="6" name="_PreviousAdHocReviewCycleID">
    <vt:i4>-1449711006</vt:i4>
  </property>
  <property fmtid="{D5CDD505-2E9C-101B-9397-08002B2CF9AE}" pid="7" name="_ReviewingToolsShownOnce">
    <vt:lpwstr/>
  </property>
  <property fmtid="{D5CDD505-2E9C-101B-9397-08002B2CF9AE}" pid="8" name="ContentTypeId">
    <vt:lpwstr>0x0101001838683CFE4A6444AD2FD6435ACA180E</vt:lpwstr>
  </property>
</Properties>
</file>